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Mac\Home\Downloads\"/>
    </mc:Choice>
  </mc:AlternateContent>
  <xr:revisionPtr revIDLastSave="0" documentId="8_{BDB7AAD3-EA29-4927-8F9B-0B29111A231C}" xr6:coauthVersionLast="47" xr6:coauthVersionMax="47" xr10:uidLastSave="{00000000-0000-0000-0000-000000000000}"/>
  <bookViews>
    <workbookView xWindow="-120" yWindow="255" windowWidth="29040" windowHeight="15390" xr2:uid="{9838841A-9BFC-47D8-8D63-EB59E46FF0A1}"/>
  </bookViews>
  <sheets>
    <sheet name="Q1" sheetId="1" r:id="rId1"/>
    <sheet name="Q2" sheetId="2" r:id="rId2"/>
    <sheet name="Sheet1" sheetId="5" state="hidden" r:id="rId3"/>
    <sheet name="Q3" sheetId="6" r:id="rId4"/>
    <sheet name="Q4" sheetId="3" r:id="rId5"/>
    <sheet name="Sheet4" sheetId="7" state="hidden" r:id="rId6"/>
    <sheet name="Sheet2" sheetId="4"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2" l="1"/>
  <c r="M21" i="4"/>
  <c r="M20" i="4"/>
  <c r="M15" i="4"/>
  <c r="M14" i="4"/>
  <c r="E37" i="3"/>
  <c r="C37" i="3"/>
</calcChain>
</file>

<file path=xl/sharedStrings.xml><?xml version="1.0" encoding="utf-8"?>
<sst xmlns="http://schemas.openxmlformats.org/spreadsheetml/2006/main" count="302" uniqueCount="142">
  <si>
    <t>借方</t>
  </si>
  <si>
    <t>貸方</t>
  </si>
  <si>
    <t>金額</t>
  </si>
  <si>
    <t>3/31</t>
  </si>
  <si>
    <t>〃</t>
  </si>
  <si>
    <t>4/1</t>
  </si>
  <si>
    <t>6/28</t>
  </si>
  <si>
    <t>Account Name</t>
  </si>
  <si>
    <t>Debit</t>
  </si>
  <si>
    <t>Credit</t>
  </si>
  <si>
    <t>Q1</t>
  </si>
  <si>
    <t>品名</t>
  </si>
  <si>
    <t>数量</t>
  </si>
  <si>
    <t>単価</t>
  </si>
  <si>
    <t>Y商品</t>
  </si>
  <si>
    <t>Z商品</t>
  </si>
  <si>
    <t>消費税</t>
  </si>
  <si>
    <t>合計</t>
  </si>
  <si>
    <t>Goods Name</t>
  </si>
  <si>
    <t>Amount</t>
  </si>
  <si>
    <t>Unit Price</t>
  </si>
  <si>
    <t>Total Price</t>
  </si>
  <si>
    <t>Goods Y</t>
  </si>
  <si>
    <t>Goods Z</t>
  </si>
  <si>
    <t>VAT (10%)</t>
  </si>
  <si>
    <t>Total include VAT</t>
  </si>
  <si>
    <t>Employee Advances</t>
  </si>
  <si>
    <t>Statutory Welfare Expenses</t>
  </si>
  <si>
    <t>Social Insurance Withholdings</t>
  </si>
  <si>
    <t>Current Account</t>
  </si>
  <si>
    <t>Cash</t>
  </si>
  <si>
    <t>Electronically Recorded Monetary Claims</t>
  </si>
  <si>
    <t>Notes Payable</t>
  </si>
  <si>
    <t>Electronically Recorded Monetary Obligations</t>
  </si>
  <si>
    <t>Accounts Payable</t>
  </si>
  <si>
    <t>Accumulated Depreciation on Equipment</t>
  </si>
  <si>
    <t>Loss on Sale of Fixed Assets</t>
  </si>
  <si>
    <t>Gain on Sale of Fixed Assets</t>
  </si>
  <si>
    <t>Accounts Receivable</t>
  </si>
  <si>
    <t>Recovery of Written-off Claims</t>
  </si>
  <si>
    <t>Commission Income</t>
  </si>
  <si>
    <t>Sales</t>
  </si>
  <si>
    <t xml:space="preserve">Cash </t>
  </si>
  <si>
    <t>Other expenses</t>
  </si>
  <si>
    <t>Travel Expenses</t>
  </si>
  <si>
    <t>Advance to Employee</t>
  </si>
  <si>
    <t>Deposit</t>
  </si>
  <si>
    <t>Temporary Receipts</t>
  </si>
  <si>
    <t>Purchase</t>
  </si>
  <si>
    <t>Loans Receivable by Promissory Note</t>
  </si>
  <si>
    <t>Loans Payable by Promissory note</t>
  </si>
  <si>
    <t>Interest Payment</t>
  </si>
  <si>
    <t>Share Capital</t>
  </si>
  <si>
    <t>Repairs and Maintenance Expense</t>
  </si>
  <si>
    <t>Other Receivable</t>
  </si>
  <si>
    <t>Building</t>
  </si>
  <si>
    <t>Other Payable</t>
  </si>
  <si>
    <t>Rent Payment</t>
  </si>
  <si>
    <t>Commision Income</t>
  </si>
  <si>
    <t>Commission Expense</t>
  </si>
  <si>
    <t>Reserve for Allowance for Doubtful Accounts</t>
  </si>
  <si>
    <t>Q2</t>
  </si>
  <si>
    <t>Legal Reserve</t>
  </si>
  <si>
    <t>Brought Forward</t>
  </si>
  <si>
    <t>Retained Earnings Carried Forward</t>
  </si>
  <si>
    <t>Dividends Payable</t>
  </si>
  <si>
    <t>Q3</t>
  </si>
  <si>
    <t>Pre-adjustment Trial Balance</t>
  </si>
  <si>
    <t>March 31, 2025</t>
  </si>
  <si>
    <t>（Unit：JPY）</t>
  </si>
  <si>
    <t>VAT Receivable</t>
  </si>
  <si>
    <t>Provisional Corporate Tax</t>
  </si>
  <si>
    <t>Inventory (Carried Forward)</t>
  </si>
  <si>
    <t>Temporary Received</t>
  </si>
  <si>
    <t>VAT Payable</t>
  </si>
  <si>
    <t>Cost of Sales</t>
  </si>
  <si>
    <t>Salary</t>
  </si>
  <si>
    <t>Communication Expense</t>
  </si>
  <si>
    <t>Saving Account</t>
  </si>
  <si>
    <t>Personal Tax Withholdings</t>
  </si>
  <si>
    <t>Gift Certificate Receivable</t>
  </si>
  <si>
    <t>Notes Receivable</t>
  </si>
  <si>
    <t>Credit Card Receivable</t>
  </si>
  <si>
    <t>Interest Received</t>
  </si>
  <si>
    <t>Retained earnings-Carried forward</t>
  </si>
  <si>
    <t>Advertisement Fee</t>
  </si>
  <si>
    <t>Advanced Payment</t>
  </si>
  <si>
    <t>Allowance for Doubtful Account</t>
  </si>
  <si>
    <t>Bad Debts Expense</t>
  </si>
  <si>
    <t>Revenue and Expense</t>
  </si>
  <si>
    <t>Miscellaneous Loss or Gain</t>
  </si>
  <si>
    <t>Equipment</t>
  </si>
  <si>
    <t>Accumulated Depreciation - Equipment</t>
  </si>
  <si>
    <t>Interest Payments</t>
  </si>
  <si>
    <t>Post-adjusted Trial Balance</t>
  </si>
  <si>
    <t>Commission Fee</t>
  </si>
  <si>
    <t>Miscellaneous Losses</t>
  </si>
  <si>
    <t>Taxes and Dues</t>
  </si>
  <si>
    <t>Prepaid Rent</t>
  </si>
  <si>
    <t>Inventory - Carried Forward</t>
  </si>
  <si>
    <t>Corporate Tax Payable</t>
  </si>
  <si>
    <t>Accrued Interest</t>
  </si>
  <si>
    <t>Borrowings</t>
  </si>
  <si>
    <t>Communiation Expense</t>
  </si>
  <si>
    <t>Travel Expense</t>
  </si>
  <si>
    <t>Allowance for Doubtful Accounts</t>
  </si>
  <si>
    <t>Depreciation Expense</t>
  </si>
  <si>
    <t>Retained Earnings - Carried Forward</t>
  </si>
  <si>
    <t>第3問</t>
  </si>
  <si>
    <t>解答用紙</t>
  </si>
  <si>
    <t>商品有高帳（A商品）</t>
  </si>
  <si>
    <t>X7年</t>
  </si>
  <si>
    <t>摘要</t>
  </si>
  <si>
    <t>受入</t>
  </si>
  <si>
    <t>払出</t>
  </si>
  <si>
    <t>残高</t>
  </si>
  <si>
    <t>前月繰越</t>
  </si>
  <si>
    <t>X7年10月中のA商品の</t>
  </si>
  <si>
    <t>売上高</t>
  </si>
  <si>
    <t>売上総利益</t>
  </si>
  <si>
    <t>@￥380</t>
  </si>
  <si>
    <t>HK Store</t>
  </si>
  <si>
    <t>BKK Sotre</t>
  </si>
  <si>
    <t>Description</t>
  </si>
  <si>
    <t>@￥379</t>
  </si>
  <si>
    <t>TWN Store</t>
  </si>
  <si>
    <t>TYO Store</t>
  </si>
  <si>
    <t>@￥520</t>
  </si>
  <si>
    <t>@￥530</t>
  </si>
  <si>
    <t>Received</t>
  </si>
  <si>
    <t>Dispatched</t>
  </si>
  <si>
    <t>Balance</t>
  </si>
  <si>
    <t>Qty</t>
  </si>
  <si>
    <t>Ttl Price</t>
  </si>
  <si>
    <t>Goods A  in October of Year 2024</t>
  </si>
  <si>
    <t>Total Sales</t>
  </si>
  <si>
    <t>Gross Profit</t>
  </si>
  <si>
    <t>Purchase Ledger</t>
  </si>
  <si>
    <t>Sales Ledger</t>
  </si>
  <si>
    <t>Product A</t>
  </si>
  <si>
    <t>Product A Balance Table</t>
  </si>
  <si>
    <t>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</si>
</sst>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 #,##0.00_-;_-* &quot;-&quot;??_-;_-@_-"/>
    <numFmt numFmtId="177" formatCode="_-* #,##0_-;\-* #,##0_-;_-* &quot;-&quot;??_-;_-@_-"/>
    <numFmt numFmtId="178" formatCode="dd/mm"/>
    <numFmt numFmtId="179" formatCode="[$¥-411]#,##0"/>
    <numFmt numFmtId="180" formatCode="#,##0;\(#,##0\)"/>
    <numFmt numFmtId="181" formatCode="_-[$¥-411]* #,##0_-;\-[$¥-411]* #,##0_-;_-[$¥-411]* &quot;-&quot;??_-;_-@_-"/>
  </numFmts>
  <fonts count="7">
    <font>
      <sz val="11"/>
      <color theme="1"/>
      <name val="游ゴシック"/>
      <family val="2"/>
      <scheme val="minor"/>
    </font>
    <font>
      <sz val="11"/>
      <color theme="1"/>
      <name val="游ゴシック"/>
      <family val="2"/>
      <scheme val="minor"/>
    </font>
    <font>
      <sz val="10"/>
      <color theme="1"/>
      <name val="Yu Gothic UI"/>
      <family val="3"/>
      <charset val="128"/>
    </font>
    <font>
      <u/>
      <sz val="10"/>
      <color theme="1"/>
      <name val="Yu Gothic UI"/>
      <family val="3"/>
      <charset val="128"/>
    </font>
    <font>
      <b/>
      <sz val="10"/>
      <color theme="5" tint="-0.249977111117893"/>
      <name val="Yu Gothic UI"/>
      <family val="3"/>
      <charset val="128"/>
    </font>
    <font>
      <sz val="9"/>
      <color theme="1"/>
      <name val="Yu Gothic UI"/>
      <family val="3"/>
      <charset val="128"/>
    </font>
    <font>
      <sz val="6"/>
      <name val="游ゴシック"/>
      <family val="3"/>
      <charset val="128"/>
      <scheme val="minor"/>
    </font>
  </fonts>
  <fills count="4">
    <fill>
      <patternFill patternType="none"/>
    </fill>
    <fill>
      <patternFill patternType="gray125"/>
    </fill>
    <fill>
      <patternFill patternType="solid">
        <fgColor theme="3" tint="0.89999084444715716"/>
        <bgColor indexed="64"/>
      </patternFill>
    </fill>
    <fill>
      <patternFill patternType="solid">
        <fgColor theme="0" tint="-4.9989318521683403E-2"/>
        <bgColor indexed="64"/>
      </patternFill>
    </fill>
  </fills>
  <borders count="46">
    <border>
      <left/>
      <right/>
      <top/>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style="double">
        <color theme="0" tint="-0.499984740745262"/>
      </bottom>
      <diagonal/>
    </border>
    <border>
      <left/>
      <right/>
      <top/>
      <bottom style="double">
        <color theme="0" tint="-0.499984740745262"/>
      </bottom>
      <diagonal/>
    </border>
    <border>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top/>
      <bottom style="hair">
        <color theme="0" tint="-0.499984740745262"/>
      </bottom>
      <diagonal/>
    </border>
    <border>
      <left style="medium">
        <color theme="0" tint="-0.499984740745262"/>
      </left>
      <right style="medium">
        <color theme="0" tint="-0.499984740745262"/>
      </right>
      <top/>
      <bottom style="hair">
        <color theme="0" tint="-0.499984740745262"/>
      </bottom>
      <diagonal/>
    </border>
    <border>
      <left/>
      <right/>
      <top style="hair">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right/>
      <top style="hair">
        <color theme="0" tint="-0.499984740745262"/>
      </top>
      <bottom style="thin">
        <color theme="0" tint="-0.499984740745262"/>
      </bottom>
      <diagonal/>
    </border>
    <border>
      <left/>
      <right/>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hair">
        <color theme="0" tint="-0.499984740745262"/>
      </top>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double">
        <color theme="0" tint="-0.499984740745262"/>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double">
        <color theme="0" tint="-0.499984740745262"/>
      </right>
      <top style="thin">
        <color theme="0" tint="-0.499984740745262"/>
      </top>
      <bottom style="hair">
        <color theme="0" tint="-0.499984740745262"/>
      </bottom>
      <diagonal/>
    </border>
    <border>
      <left style="double">
        <color theme="0" tint="-0.499984740745262"/>
      </left>
      <right style="double">
        <color theme="0" tint="-0.499984740745262"/>
      </right>
      <top style="thin">
        <color theme="0" tint="-0.499984740745262"/>
      </top>
      <bottom style="hair">
        <color theme="0" tint="-0.499984740745262"/>
      </bottom>
      <diagonal/>
    </border>
    <border>
      <left/>
      <right style="double">
        <color theme="0" tint="-0.499984740745262"/>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double">
        <color theme="0" tint="-0.499984740745262"/>
      </right>
      <top style="hair">
        <color theme="0" tint="-0.499984740745262"/>
      </top>
      <bottom style="hair">
        <color theme="0" tint="-0.499984740745262"/>
      </bottom>
      <diagonal/>
    </border>
    <border>
      <left style="double">
        <color theme="0" tint="-0.499984740745262"/>
      </left>
      <right style="double">
        <color theme="0" tint="-0.499984740745262"/>
      </right>
      <top style="hair">
        <color theme="0" tint="-0.499984740745262"/>
      </top>
      <bottom style="hair">
        <color theme="0" tint="-0.499984740745262"/>
      </bottom>
      <diagonal/>
    </border>
    <border>
      <left/>
      <right style="double">
        <color theme="0" tint="-0.499984740745262"/>
      </right>
      <top style="hair">
        <color theme="0" tint="-0.499984740745262"/>
      </top>
      <bottom style="hair">
        <color theme="0" tint="-0.499984740745262"/>
      </bottom>
      <diagonal/>
    </border>
    <border>
      <left style="thin">
        <color theme="0" tint="-0.499984740745262"/>
      </left>
      <right style="double">
        <color theme="0" tint="-0.499984740745262"/>
      </right>
      <top/>
      <bottom style="hair">
        <color theme="0" tint="-0.499984740745262"/>
      </bottom>
      <diagonal/>
    </border>
    <border>
      <left style="double">
        <color theme="0" tint="-0.499984740745262"/>
      </left>
      <right style="double">
        <color theme="0" tint="-0.499984740745262"/>
      </right>
      <top/>
      <bottom style="hair">
        <color theme="0" tint="-0.499984740745262"/>
      </bottom>
      <diagonal/>
    </border>
    <border>
      <left/>
      <right style="double">
        <color theme="0" tint="-0.499984740745262"/>
      </right>
      <top/>
      <bottom style="hair">
        <color theme="0" tint="-0.499984740745262"/>
      </bottom>
      <diagonal/>
    </border>
    <border>
      <left/>
      <right/>
      <top style="double">
        <color theme="0" tint="-0.499984740745262"/>
      </top>
      <bottom style="thin">
        <color theme="0" tint="-0.499984740745262"/>
      </bottom>
      <diagonal/>
    </border>
    <border>
      <left/>
      <right style="double">
        <color theme="0" tint="-0.499984740745262"/>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style="double">
        <color theme="0" tint="-0.499984740745262"/>
      </right>
      <top style="hair">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s>
  <cellStyleXfs count="2">
    <xf numFmtId="0" fontId="0" fillId="0" borderId="0"/>
    <xf numFmtId="176" fontId="1" fillId="0" borderId="0" applyFont="0" applyFill="0" applyBorder="0" applyAlignment="0" applyProtection="0"/>
  </cellStyleXfs>
  <cellXfs count="124">
    <xf numFmtId="0" fontId="0" fillId="0" borderId="0" xfId="0"/>
    <xf numFmtId="0" fontId="2" fillId="0" borderId="0" xfId="0" applyFont="1"/>
    <xf numFmtId="0" fontId="3" fillId="0" borderId="0" xfId="0" applyFont="1" applyAlignment="1">
      <alignment horizontal="centerContinuous"/>
    </xf>
    <xf numFmtId="0" fontId="2" fillId="0" borderId="0" xfId="0" applyFont="1" applyAlignment="1">
      <alignment horizontal="centerContinuous"/>
    </xf>
    <xf numFmtId="0" fontId="2" fillId="0" borderId="0" xfId="0" applyFont="1" applyAlignment="1">
      <alignment horizontal="center"/>
    </xf>
    <xf numFmtId="0" fontId="2" fillId="0" borderId="2" xfId="0" applyFont="1" applyBorder="1" applyAlignment="1">
      <alignment horizontal="centerContinuous"/>
    </xf>
    <xf numFmtId="49" fontId="2" fillId="0" borderId="0" xfId="0" applyNumberFormat="1" applyFont="1" applyAlignment="1">
      <alignment horizontal="center"/>
    </xf>
    <xf numFmtId="177" fontId="2" fillId="0" borderId="3" xfId="1" applyNumberFormat="1" applyFont="1" applyBorder="1"/>
    <xf numFmtId="177" fontId="2" fillId="0" borderId="0" xfId="1" applyNumberFormat="1" applyFont="1"/>
    <xf numFmtId="177" fontId="2" fillId="0" borderId="4" xfId="1" applyNumberFormat="1" applyFont="1" applyBorder="1"/>
    <xf numFmtId="49" fontId="2" fillId="0" borderId="0" xfId="0" applyNumberFormat="1" applyFont="1"/>
    <xf numFmtId="177" fontId="2" fillId="0" borderId="5" xfId="1" applyNumberFormat="1" applyFont="1" applyBorder="1"/>
    <xf numFmtId="0" fontId="2" fillId="0" borderId="2" xfId="0" applyFont="1" applyBorder="1"/>
    <xf numFmtId="177" fontId="2" fillId="0" borderId="2" xfId="1" applyNumberFormat="1" applyFont="1" applyBorder="1"/>
    <xf numFmtId="177" fontId="2" fillId="0" borderId="6" xfId="1" applyNumberFormat="1" applyFont="1" applyBorder="1"/>
    <xf numFmtId="177" fontId="2" fillId="0" borderId="7" xfId="1" applyNumberFormat="1" applyFont="1" applyBorder="1"/>
    <xf numFmtId="177" fontId="2" fillId="0" borderId="4" xfId="1" applyNumberFormat="1" applyFont="1" applyFill="1" applyBorder="1"/>
    <xf numFmtId="0" fontId="2" fillId="0" borderId="0" xfId="0" quotePrefix="1" applyFont="1"/>
    <xf numFmtId="0" fontId="2" fillId="0" borderId="7" xfId="0" applyFont="1" applyBorder="1"/>
    <xf numFmtId="0" fontId="2" fillId="0" borderId="7" xfId="0" applyFont="1" applyBorder="1" applyAlignment="1">
      <alignment horizontal="center"/>
    </xf>
    <xf numFmtId="0" fontId="2" fillId="0" borderId="7" xfId="0" applyFont="1" applyBorder="1" applyAlignment="1">
      <alignment horizontal="right"/>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177" fontId="2" fillId="0" borderId="11" xfId="1" applyNumberFormat="1" applyFont="1" applyBorder="1"/>
    <xf numFmtId="177" fontId="2" fillId="0" borderId="13" xfId="1" applyNumberFormat="1" applyFont="1" applyBorder="1"/>
    <xf numFmtId="0" fontId="2" fillId="0" borderId="14" xfId="0" applyFont="1" applyBorder="1" applyAlignment="1">
      <alignment horizontal="distributed" vertical="top"/>
    </xf>
    <xf numFmtId="177" fontId="2" fillId="0" borderId="15" xfId="1" applyNumberFormat="1" applyFont="1" applyBorder="1"/>
    <xf numFmtId="177" fontId="2" fillId="0" borderId="16" xfId="0" applyNumberFormat="1" applyFont="1" applyBorder="1"/>
    <xf numFmtId="178" fontId="2" fillId="0" borderId="0" xfId="0" applyNumberFormat="1" applyFont="1"/>
    <xf numFmtId="0" fontId="2" fillId="3" borderId="1" xfId="0" applyFont="1" applyFill="1" applyBorder="1"/>
    <xf numFmtId="0" fontId="2" fillId="3" borderId="18" xfId="0" applyFont="1" applyFill="1" applyBorder="1"/>
    <xf numFmtId="0" fontId="2" fillId="3" borderId="17" xfId="0" applyFont="1" applyFill="1" applyBorder="1" applyAlignment="1">
      <alignment horizontal="center"/>
    </xf>
    <xf numFmtId="0" fontId="4" fillId="0" borderId="0" xfId="0" applyFont="1"/>
    <xf numFmtId="0" fontId="2" fillId="0" borderId="12" xfId="0" applyFont="1" applyBorder="1" applyAlignment="1">
      <alignment horizontal="center" vertical="center"/>
    </xf>
    <xf numFmtId="0" fontId="2" fillId="0" borderId="14" xfId="0" applyFont="1" applyBorder="1" applyAlignment="1">
      <alignment horizontal="center" vertical="top"/>
    </xf>
    <xf numFmtId="0" fontId="2" fillId="0" borderId="0" xfId="0" applyFont="1" applyAlignment="1">
      <alignment horizontal="right"/>
    </xf>
    <xf numFmtId="177" fontId="2" fillId="0" borderId="13" xfId="1" applyNumberFormat="1" applyFont="1" applyFill="1" applyBorder="1"/>
    <xf numFmtId="177" fontId="2" fillId="0" borderId="19" xfId="1" applyNumberFormat="1" applyFont="1" applyFill="1" applyBorder="1"/>
    <xf numFmtId="177" fontId="2" fillId="2" borderId="17" xfId="1" applyNumberFormat="1" applyFont="1" applyFill="1" applyBorder="1" applyProtection="1">
      <protection locked="0"/>
    </xf>
    <xf numFmtId="0" fontId="2" fillId="2" borderId="0" xfId="0" applyFont="1" applyFill="1" applyAlignment="1" applyProtection="1">
      <alignment horizontal="center"/>
      <protection locked="0"/>
    </xf>
    <xf numFmtId="177" fontId="2" fillId="2" borderId="4" xfId="1" applyNumberFormat="1" applyFont="1" applyFill="1" applyBorder="1" applyProtection="1">
      <protection locked="0"/>
    </xf>
    <xf numFmtId="49" fontId="2" fillId="2" borderId="0" xfId="0" applyNumberFormat="1" applyFont="1" applyFill="1" applyAlignment="1" applyProtection="1">
      <alignment horizontal="center"/>
      <protection locked="0"/>
    </xf>
    <xf numFmtId="177" fontId="2" fillId="2" borderId="3" xfId="1" applyNumberFormat="1" applyFont="1" applyFill="1" applyBorder="1" applyProtection="1">
      <protection locked="0"/>
    </xf>
    <xf numFmtId="177" fontId="2" fillId="2" borderId="6" xfId="1" applyNumberFormat="1" applyFont="1" applyFill="1" applyBorder="1" applyProtection="1">
      <protection locked="0"/>
    </xf>
    <xf numFmtId="0" fontId="2" fillId="2" borderId="0" xfId="0" applyFont="1" applyFill="1" applyProtection="1">
      <protection locked="0"/>
    </xf>
    <xf numFmtId="177" fontId="2" fillId="2" borderId="0" xfId="1" applyNumberFormat="1" applyFont="1" applyFill="1" applyProtection="1">
      <protection locked="0"/>
    </xf>
    <xf numFmtId="177" fontId="2" fillId="2" borderId="7" xfId="1" applyNumberFormat="1" applyFont="1" applyFill="1" applyBorder="1" applyProtection="1">
      <protection locked="0"/>
    </xf>
    <xf numFmtId="177" fontId="2" fillId="2" borderId="11" xfId="1" applyNumberFormat="1" applyFont="1" applyFill="1" applyBorder="1" applyProtection="1">
      <protection locked="0"/>
    </xf>
    <xf numFmtId="177" fontId="2" fillId="2" borderId="13" xfId="1" applyNumberFormat="1" applyFont="1" applyFill="1" applyBorder="1" applyProtection="1">
      <protection locked="0"/>
    </xf>
    <xf numFmtId="177" fontId="2" fillId="2" borderId="19" xfId="1" applyNumberFormat="1" applyFont="1" applyFill="1" applyBorder="1" applyProtection="1">
      <protection locked="0"/>
    </xf>
    <xf numFmtId="177" fontId="2" fillId="2" borderId="15" xfId="1" applyNumberFormat="1" applyFont="1" applyFill="1" applyBorder="1" applyProtection="1">
      <protection locked="0"/>
    </xf>
    <xf numFmtId="177" fontId="2" fillId="2" borderId="16" xfId="0" applyNumberFormat="1" applyFont="1" applyFill="1" applyBorder="1" applyProtection="1">
      <protection locked="0"/>
    </xf>
    <xf numFmtId="0" fontId="2" fillId="2" borderId="14" xfId="0" applyFont="1" applyFill="1" applyBorder="1" applyAlignment="1" applyProtection="1">
      <alignment horizontal="center" vertical="top"/>
      <protection locked="0"/>
    </xf>
    <xf numFmtId="180" fontId="2" fillId="2" borderId="17" xfId="0" applyNumberFormat="1" applyFont="1" applyFill="1" applyBorder="1" applyProtection="1">
      <protection locked="0"/>
    </xf>
    <xf numFmtId="0" fontId="2" fillId="0" borderId="17" xfId="0" applyFont="1" applyBorder="1" applyAlignment="1">
      <alignment horizontal="center"/>
    </xf>
    <xf numFmtId="0" fontId="2" fillId="0" borderId="17" xfId="0" applyFont="1" applyBorder="1"/>
    <xf numFmtId="179" fontId="2" fillId="0" borderId="17" xfId="0" applyNumberFormat="1" applyFont="1" applyBorder="1"/>
    <xf numFmtId="0" fontId="2" fillId="0" borderId="17" xfId="0" applyFont="1" applyBorder="1" applyAlignment="1">
      <alignment horizontal="centerContinuous"/>
    </xf>
    <xf numFmtId="0" fontId="3" fillId="0" borderId="7" xfId="0" applyFont="1" applyBorder="1" applyAlignment="1">
      <alignment horizontal="centerContinuous"/>
    </xf>
    <xf numFmtId="0" fontId="2" fillId="0" borderId="7" xfId="0" applyFont="1" applyBorder="1" applyAlignment="1">
      <alignment horizontal="centerContinuous"/>
    </xf>
    <xf numFmtId="0" fontId="2" fillId="0" borderId="5" xfId="0" applyFont="1" applyBorder="1" applyAlignment="1">
      <alignment horizontal="centerContinuous"/>
    </xf>
    <xf numFmtId="0" fontId="2" fillId="0" borderId="21" xfId="0" applyFont="1" applyBorder="1" applyAlignment="1">
      <alignment horizontal="centerContinuous"/>
    </xf>
    <xf numFmtId="0" fontId="2" fillId="0" borderId="20" xfId="0" applyFont="1" applyBorder="1" applyAlignment="1">
      <alignment horizontal="centerContinuous"/>
    </xf>
    <xf numFmtId="0" fontId="2" fillId="0" borderId="22" xfId="0" applyFont="1" applyBorder="1" applyAlignment="1">
      <alignment horizontal="centerContinuous"/>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177" fontId="2" fillId="0" borderId="29" xfId="1" applyNumberFormat="1" applyFont="1" applyBorder="1"/>
    <xf numFmtId="177" fontId="2" fillId="0" borderId="30" xfId="1" applyNumberFormat="1" applyFont="1" applyBorder="1"/>
    <xf numFmtId="177" fontId="2" fillId="0" borderId="31" xfId="1" applyNumberFormat="1" applyFont="1" applyBorder="1"/>
    <xf numFmtId="0" fontId="2" fillId="0" borderId="32" xfId="0" applyFont="1" applyBorder="1" applyAlignment="1">
      <alignment horizontal="center"/>
    </xf>
    <xf numFmtId="0" fontId="2" fillId="2" borderId="33" xfId="0" applyFont="1" applyFill="1" applyBorder="1" applyAlignment="1" applyProtection="1">
      <alignment horizontal="center"/>
      <protection locked="0"/>
    </xf>
    <xf numFmtId="0" fontId="2" fillId="2" borderId="34" xfId="0" applyFont="1" applyFill="1" applyBorder="1" applyAlignment="1" applyProtection="1">
      <alignment horizontal="center"/>
      <protection locked="0"/>
    </xf>
    <xf numFmtId="177" fontId="2" fillId="2" borderId="35" xfId="1" applyNumberFormat="1" applyFont="1" applyFill="1" applyBorder="1" applyProtection="1">
      <protection locked="0"/>
    </xf>
    <xf numFmtId="177" fontId="2" fillId="0" borderId="35" xfId="1" applyNumberFormat="1" applyFont="1" applyBorder="1"/>
    <xf numFmtId="177" fontId="2" fillId="0" borderId="36" xfId="1" applyNumberFormat="1" applyFont="1" applyBorder="1"/>
    <xf numFmtId="0" fontId="2" fillId="0" borderId="33" xfId="0" applyFont="1" applyBorder="1" applyAlignment="1">
      <alignment horizontal="center"/>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177" fontId="2" fillId="0" borderId="38" xfId="1" applyNumberFormat="1" applyFont="1" applyBorder="1"/>
    <xf numFmtId="177" fontId="2" fillId="2" borderId="38" xfId="1" applyNumberFormat="1" applyFont="1" applyFill="1" applyBorder="1" applyProtection="1">
      <protection locked="0"/>
    </xf>
    <xf numFmtId="177" fontId="2" fillId="2" borderId="39" xfId="1" applyNumberFormat="1" applyFont="1" applyFill="1" applyBorder="1" applyProtection="1">
      <protection locked="0"/>
    </xf>
    <xf numFmtId="177" fontId="2" fillId="2" borderId="36" xfId="1" applyNumberFormat="1" applyFont="1" applyFill="1" applyBorder="1" applyProtection="1">
      <protection locked="0"/>
    </xf>
    <xf numFmtId="177" fontId="2" fillId="0" borderId="0" xfId="1" applyNumberFormat="1" applyFont="1" applyFill="1"/>
    <xf numFmtId="181" fontId="2" fillId="2" borderId="17" xfId="0" applyNumberFormat="1" applyFont="1" applyFill="1" applyBorder="1" applyProtection="1">
      <protection locked="0"/>
    </xf>
    <xf numFmtId="0" fontId="5" fillId="0" borderId="0" xfId="0" applyFont="1"/>
    <xf numFmtId="0" fontId="5" fillId="0" borderId="0" xfId="0" applyFont="1" applyAlignment="1">
      <alignment horizontal="center"/>
    </xf>
    <xf numFmtId="177" fontId="5" fillId="0" borderId="0" xfId="1" applyNumberFormat="1" applyFont="1"/>
    <xf numFmtId="0" fontId="5" fillId="0" borderId="7" xfId="0" applyFont="1" applyBorder="1" applyAlignment="1">
      <alignment horizontal="centerContinuous"/>
    </xf>
    <xf numFmtId="0" fontId="5" fillId="0" borderId="40" xfId="0" applyFont="1" applyBorder="1" applyAlignment="1">
      <alignment horizontal="centerContinuous"/>
    </xf>
    <xf numFmtId="0" fontId="5" fillId="0" borderId="40" xfId="0" applyFont="1" applyBorder="1" applyAlignment="1">
      <alignment horizontal="center"/>
    </xf>
    <xf numFmtId="0" fontId="5" fillId="0" borderId="41" xfId="0" applyFont="1" applyBorder="1" applyAlignment="1">
      <alignment horizontal="centerContinuous"/>
    </xf>
    <xf numFmtId="0" fontId="5" fillId="0" borderId="42" xfId="0" applyFont="1" applyBorder="1" applyAlignment="1">
      <alignment horizontal="centerContinuous"/>
    </xf>
    <xf numFmtId="0" fontId="5" fillId="0" borderId="27" xfId="0" applyFont="1" applyBorder="1" applyAlignment="1">
      <alignment horizontal="center"/>
    </xf>
    <xf numFmtId="0" fontId="5" fillId="0" borderId="31" xfId="0" applyFont="1" applyBorder="1" applyAlignment="1">
      <alignment horizontal="center"/>
    </xf>
    <xf numFmtId="0" fontId="5" fillId="0" borderId="30" xfId="0" applyFont="1" applyBorder="1" applyAlignment="1">
      <alignment horizontal="center"/>
    </xf>
    <xf numFmtId="0" fontId="5" fillId="0" borderId="33" xfId="0" applyFont="1" applyBorder="1" applyAlignment="1">
      <alignment horizontal="center"/>
    </xf>
    <xf numFmtId="0" fontId="5" fillId="0" borderId="13" xfId="0" applyFont="1" applyBorder="1" applyAlignment="1">
      <alignment horizontal="center"/>
    </xf>
    <xf numFmtId="0" fontId="5" fillId="0" borderId="36" xfId="0" quotePrefix="1" applyFont="1" applyBorder="1" applyAlignment="1">
      <alignment horizontal="center"/>
    </xf>
    <xf numFmtId="177" fontId="5" fillId="0" borderId="13" xfId="1" applyNumberFormat="1" applyFont="1" applyBorder="1"/>
    <xf numFmtId="0" fontId="5" fillId="0" borderId="32" xfId="0" applyFont="1" applyBorder="1" applyAlignment="1">
      <alignment horizontal="center"/>
    </xf>
    <xf numFmtId="0" fontId="5" fillId="0" borderId="11" xfId="0" applyFont="1" applyBorder="1" applyAlignment="1">
      <alignment horizontal="center"/>
    </xf>
    <xf numFmtId="0" fontId="5" fillId="0" borderId="11" xfId="0" applyFont="1" applyBorder="1"/>
    <xf numFmtId="0" fontId="5" fillId="0" borderId="39" xfId="0" applyFont="1" applyBorder="1" applyAlignment="1">
      <alignment horizontal="center"/>
    </xf>
    <xf numFmtId="177" fontId="5" fillId="0" borderId="11" xfId="1" applyNumberFormat="1" applyFont="1" applyBorder="1"/>
    <xf numFmtId="0" fontId="5" fillId="0" borderId="43" xfId="0" applyFont="1" applyBorder="1" applyAlignment="1">
      <alignment horizontal="center"/>
    </xf>
    <xf numFmtId="0" fontId="5" fillId="0" borderId="15" xfId="0" applyFont="1" applyBorder="1" applyAlignment="1">
      <alignment horizontal="center"/>
    </xf>
    <xf numFmtId="0" fontId="5" fillId="0" borderId="44" xfId="0" quotePrefix="1" applyFont="1" applyBorder="1" applyAlignment="1">
      <alignment horizontal="center"/>
    </xf>
    <xf numFmtId="177" fontId="5" fillId="0" borderId="15" xfId="1" applyNumberFormat="1" applyFont="1" applyBorder="1"/>
    <xf numFmtId="0" fontId="2" fillId="0" borderId="45" xfId="0" applyFont="1" applyBorder="1" applyAlignment="1">
      <alignment horizontal="center"/>
    </xf>
    <xf numFmtId="0" fontId="2" fillId="2" borderId="1" xfId="0" applyFont="1" applyFill="1" applyBorder="1" applyProtection="1">
      <protection locked="0"/>
    </xf>
    <xf numFmtId="0" fontId="2" fillId="2" borderId="18" xfId="0" applyFont="1" applyFill="1" applyBorder="1" applyProtection="1">
      <protection locked="0"/>
    </xf>
    <xf numFmtId="0" fontId="2" fillId="2" borderId="1" xfId="0" applyFont="1" applyFill="1" applyBorder="1" applyAlignment="1" applyProtection="1">
      <alignment horizontal="left"/>
      <protection locked="0"/>
    </xf>
    <xf numFmtId="0" fontId="2" fillId="2" borderId="18" xfId="0" applyFont="1" applyFill="1" applyBorder="1" applyAlignment="1" applyProtection="1">
      <alignment horizontal="left"/>
      <protection locked="0"/>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20" xfId="0" applyFont="1" applyBorder="1" applyAlignment="1">
      <alignment horizontal="center" vertical="center"/>
    </xf>
    <xf numFmtId="0" fontId="2" fillId="0" borderId="23" xfId="0" applyFont="1" applyBorder="1" applyAlignment="1">
      <alignment horizontal="center" vertical="center"/>
    </xf>
    <xf numFmtId="181" fontId="2" fillId="2" borderId="1" xfId="0" applyNumberFormat="1" applyFont="1" applyFill="1" applyBorder="1" applyAlignment="1" applyProtection="1">
      <alignment horizontal="right"/>
      <protection locked="0"/>
    </xf>
    <xf numFmtId="181" fontId="2" fillId="2" borderId="26" xfId="0" applyNumberFormat="1" applyFont="1" applyFill="1" applyBorder="1" applyAlignment="1" applyProtection="1">
      <alignment horizontal="right"/>
      <protection locked="0"/>
    </xf>
    <xf numFmtId="181" fontId="2" fillId="2" borderId="18" xfId="0" applyNumberFormat="1" applyFont="1" applyFill="1" applyBorder="1" applyAlignment="1" applyProtection="1">
      <alignment horizontal="right"/>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9525</xdr:rowOff>
    </xdr:from>
    <xdr:to>
      <xdr:col>6</xdr:col>
      <xdr:colOff>0</xdr:colOff>
      <xdr:row>7</xdr:row>
      <xdr:rowOff>0</xdr:rowOff>
    </xdr:to>
    <xdr:sp macro="" textlink="">
      <xdr:nvSpPr>
        <xdr:cNvPr id="2" name="正方形/長方形 1">
          <a:extLst>
            <a:ext uri="{FF2B5EF4-FFF2-40B4-BE49-F238E27FC236}">
              <a16:creationId xmlns:a16="http://schemas.microsoft.com/office/drawing/2014/main" id="{509E1771-81BA-4A34-9CBC-E55714E60531}"/>
            </a:ext>
          </a:extLst>
        </xdr:cNvPr>
        <xdr:cNvSpPr/>
      </xdr:nvSpPr>
      <xdr:spPr>
        <a:xfrm>
          <a:off x="533400" y="371475"/>
          <a:ext cx="7162800" cy="9048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For each of the transactions below, make the necessary journal entries. Please select the most appropriate account title for each question and prepare the journal</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entry</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 Consider the value</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add tax (VAT)</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 only for the questions where it is specified.</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6</xdr:row>
      <xdr:rowOff>171450</xdr:rowOff>
    </xdr:from>
    <xdr:to>
      <xdr:col>6</xdr:col>
      <xdr:colOff>0</xdr:colOff>
      <xdr:row>10</xdr:row>
      <xdr:rowOff>0</xdr:rowOff>
    </xdr:to>
    <xdr:sp macro="" textlink="">
      <xdr:nvSpPr>
        <xdr:cNvPr id="3" name="正方形/長方形 2">
          <a:extLst>
            <a:ext uri="{FF2B5EF4-FFF2-40B4-BE49-F238E27FC236}">
              <a16:creationId xmlns:a16="http://schemas.microsoft.com/office/drawing/2014/main" id="{CF495AB7-5E90-455A-87A9-73C1F0D2C3B2}"/>
            </a:ext>
          </a:extLst>
        </xdr:cNvPr>
        <xdr:cNvSpPr/>
      </xdr:nvSpPr>
      <xdr:spPr>
        <a:xfrm>
          <a:off x="533400" y="1266825"/>
          <a:ext cx="7162800" cy="5524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In paying an employee a salary of ¥550,000, an income tax withholding of ¥27,500 and social insurance premiums of ¥50,000 were deducted, and the remaining amount was paid from the savings account.</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18</xdr:row>
      <xdr:rowOff>0</xdr:rowOff>
    </xdr:from>
    <xdr:to>
      <xdr:col>6</xdr:col>
      <xdr:colOff>0</xdr:colOff>
      <xdr:row>21</xdr:row>
      <xdr:rowOff>9525</xdr:rowOff>
    </xdr:to>
    <xdr:sp macro="" textlink="">
      <xdr:nvSpPr>
        <xdr:cNvPr id="4" name="正方形/長方形 3">
          <a:extLst>
            <a:ext uri="{FF2B5EF4-FFF2-40B4-BE49-F238E27FC236}">
              <a16:creationId xmlns:a16="http://schemas.microsoft.com/office/drawing/2014/main" id="{34F07902-9F6C-4D6E-B918-B00A4FEEBD9E}"/>
            </a:ext>
          </a:extLst>
        </xdr:cNvPr>
        <xdr:cNvSpPr/>
      </xdr:nvSpPr>
      <xdr:spPr>
        <a:xfrm>
          <a:off x="533400" y="3267075"/>
          <a:ext cx="7162800" cy="5524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Stamp duty</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costing ¥2,700 and postage stamps costing ¥450 were purchased in cash. These were used immediately.</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28</xdr:row>
      <xdr:rowOff>0</xdr:rowOff>
    </xdr:from>
    <xdr:to>
      <xdr:col>6</xdr:col>
      <xdr:colOff>0</xdr:colOff>
      <xdr:row>31</xdr:row>
      <xdr:rowOff>9525</xdr:rowOff>
    </xdr:to>
    <xdr:sp macro="" textlink="">
      <xdr:nvSpPr>
        <xdr:cNvPr id="5" name="正方形/長方形 4">
          <a:extLst>
            <a:ext uri="{FF2B5EF4-FFF2-40B4-BE49-F238E27FC236}">
              <a16:creationId xmlns:a16="http://schemas.microsoft.com/office/drawing/2014/main" id="{B45FC974-37F3-4E90-A0DA-A35DB5114094}"/>
            </a:ext>
          </a:extLst>
        </xdr:cNvPr>
        <xdr:cNvSpPr/>
      </xdr:nvSpPr>
      <xdr:spPr>
        <a:xfrm>
          <a:off x="533400" y="5257800"/>
          <a:ext cx="7162800" cy="5524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An electronic recorded obligation of ¥720,000 was settled and deducted from the current account.</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37</xdr:row>
      <xdr:rowOff>180974</xdr:rowOff>
    </xdr:from>
    <xdr:to>
      <xdr:col>6</xdr:col>
      <xdr:colOff>0</xdr:colOff>
      <xdr:row>42</xdr:row>
      <xdr:rowOff>180974</xdr:rowOff>
    </xdr:to>
    <xdr:sp macro="" textlink="">
      <xdr:nvSpPr>
        <xdr:cNvPr id="6" name="正方形/長方形 5">
          <a:extLst>
            <a:ext uri="{FF2B5EF4-FFF2-40B4-BE49-F238E27FC236}">
              <a16:creationId xmlns:a16="http://schemas.microsoft.com/office/drawing/2014/main" id="{1B1BC0D4-630E-43EA-841A-34DC030EAF5A}"/>
            </a:ext>
          </a:extLst>
        </xdr:cNvPr>
        <xdr:cNvSpPr/>
      </xdr:nvSpPr>
      <xdr:spPr>
        <a:xfrm>
          <a:off x="533400" y="6886574"/>
          <a:ext cx="7162800" cy="9048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At the beginning of the period, equipment that was no longer needed (acquisition cost of ¥490,000 and accumulated depreciation of ¥428,750, recorded using the indirect method) was sold for ¥70,000, with the payment to be received at the end of the month.</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50</xdr:row>
      <xdr:rowOff>0</xdr:rowOff>
    </xdr:from>
    <xdr:to>
      <xdr:col>6</xdr:col>
      <xdr:colOff>0</xdr:colOff>
      <xdr:row>53</xdr:row>
      <xdr:rowOff>9525</xdr:rowOff>
    </xdr:to>
    <xdr:sp macro="" textlink="">
      <xdr:nvSpPr>
        <xdr:cNvPr id="7" name="正方形/長方形 6">
          <a:extLst>
            <a:ext uri="{FF2B5EF4-FFF2-40B4-BE49-F238E27FC236}">
              <a16:creationId xmlns:a16="http://schemas.microsoft.com/office/drawing/2014/main" id="{43B94E1D-8E6B-44EE-AC66-5F90509E0FAA}"/>
            </a:ext>
          </a:extLst>
        </xdr:cNvPr>
        <xdr:cNvSpPr/>
      </xdr:nvSpPr>
      <xdr:spPr>
        <a:xfrm>
          <a:off x="533400" y="9239250"/>
          <a:ext cx="7162800" cy="5524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Accounts receivable of ¥280,000, which were uncollected at the end of the previous period, have become uncollectible. The balance of the allowance for doubtful accounts was ¥190,000.</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60</xdr:row>
      <xdr:rowOff>0</xdr:rowOff>
    </xdr:from>
    <xdr:to>
      <xdr:col>6</xdr:col>
      <xdr:colOff>0</xdr:colOff>
      <xdr:row>63</xdr:row>
      <xdr:rowOff>9525</xdr:rowOff>
    </xdr:to>
    <xdr:sp macro="" textlink="">
      <xdr:nvSpPr>
        <xdr:cNvPr id="8" name="正方形/長方形 7">
          <a:extLst>
            <a:ext uri="{FF2B5EF4-FFF2-40B4-BE49-F238E27FC236}">
              <a16:creationId xmlns:a16="http://schemas.microsoft.com/office/drawing/2014/main" id="{A097AB8E-83E2-4EA2-A9F2-CB158FA31BCE}"/>
            </a:ext>
          </a:extLst>
        </xdr:cNvPr>
        <xdr:cNvSpPr/>
      </xdr:nvSpPr>
      <xdr:spPr>
        <a:xfrm>
          <a:off x="533400" y="11229975"/>
          <a:ext cx="7162800" cy="5524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The merchandise ¥210,000 was sold, with ¥60,000 received in cash and the remaining amount received in gift certificates.</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70</xdr:row>
      <xdr:rowOff>0</xdr:rowOff>
    </xdr:from>
    <xdr:to>
      <xdr:col>6</xdr:col>
      <xdr:colOff>0</xdr:colOff>
      <xdr:row>73</xdr:row>
      <xdr:rowOff>9525</xdr:rowOff>
    </xdr:to>
    <xdr:sp macro="" textlink="">
      <xdr:nvSpPr>
        <xdr:cNvPr id="9" name="正方形/長方形 8">
          <a:extLst>
            <a:ext uri="{FF2B5EF4-FFF2-40B4-BE49-F238E27FC236}">
              <a16:creationId xmlns:a16="http://schemas.microsoft.com/office/drawing/2014/main" id="{5DE63F35-C364-49B0-BA41-A37D65EF6250}"/>
            </a:ext>
          </a:extLst>
        </xdr:cNvPr>
        <xdr:cNvSpPr/>
      </xdr:nvSpPr>
      <xdr:spPr>
        <a:xfrm>
          <a:off x="533400" y="13220700"/>
          <a:ext cx="7162800" cy="5524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Accounts payable of ¥200,000 were repaid from the current account. However, the balance of the current account before the repayment was ¥175,000, and the company has an overdraft agreement with the bank with a limit of ¥1,000,000.</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80</xdr:row>
      <xdr:rowOff>0</xdr:rowOff>
    </xdr:from>
    <xdr:to>
      <xdr:col>6</xdr:col>
      <xdr:colOff>0</xdr:colOff>
      <xdr:row>83</xdr:row>
      <xdr:rowOff>9525</xdr:rowOff>
    </xdr:to>
    <xdr:sp macro="" textlink="">
      <xdr:nvSpPr>
        <xdr:cNvPr id="10" name="正方形/長方形 9">
          <a:extLst>
            <a:ext uri="{FF2B5EF4-FFF2-40B4-BE49-F238E27FC236}">
              <a16:creationId xmlns:a16="http://schemas.microsoft.com/office/drawing/2014/main" id="{9B08526E-593A-47C8-967E-85A4869E54B4}"/>
            </a:ext>
          </a:extLst>
        </xdr:cNvPr>
        <xdr:cNvSpPr/>
      </xdr:nvSpPr>
      <xdr:spPr>
        <a:xfrm>
          <a:off x="533400" y="15211425"/>
          <a:ext cx="7162800" cy="5524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An employee returned to the company from a business trip and handed back ¥9,500 in cash from the ¥100,000 that had been given to them for travel expenses.</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90</xdr:row>
      <xdr:rowOff>0</xdr:rowOff>
    </xdr:from>
    <xdr:to>
      <xdr:col>6</xdr:col>
      <xdr:colOff>0</xdr:colOff>
      <xdr:row>93</xdr:row>
      <xdr:rowOff>9525</xdr:rowOff>
    </xdr:to>
    <xdr:sp macro="" textlink="">
      <xdr:nvSpPr>
        <xdr:cNvPr id="11" name="正方形/長方形 10">
          <a:extLst>
            <a:ext uri="{FF2B5EF4-FFF2-40B4-BE49-F238E27FC236}">
              <a16:creationId xmlns:a16="http://schemas.microsoft.com/office/drawing/2014/main" id="{00C59348-C07F-4C97-893D-61AC8D95EE09}"/>
            </a:ext>
          </a:extLst>
        </xdr:cNvPr>
        <xdr:cNvSpPr/>
      </xdr:nvSpPr>
      <xdr:spPr>
        <a:xfrm>
          <a:off x="533400" y="17202150"/>
          <a:ext cx="7162800" cy="5524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The goods ¥740,000 was sold to Yumeno Co., Ltd. As payment, a promissory note issued by the company for ¥500,000 was received, and the remaining amount was recorded as Accounts Receivable.</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99</xdr:row>
      <xdr:rowOff>180974</xdr:rowOff>
    </xdr:from>
    <xdr:to>
      <xdr:col>6</xdr:col>
      <xdr:colOff>0</xdr:colOff>
      <xdr:row>104</xdr:row>
      <xdr:rowOff>0</xdr:rowOff>
    </xdr:to>
    <xdr:sp macro="" textlink="">
      <xdr:nvSpPr>
        <xdr:cNvPr id="12" name="正方形/長方形 11">
          <a:extLst>
            <a:ext uri="{FF2B5EF4-FFF2-40B4-BE49-F238E27FC236}">
              <a16:creationId xmlns:a16="http://schemas.microsoft.com/office/drawing/2014/main" id="{E4CB482A-C2C5-43D0-9817-F16BDF1920D2}"/>
            </a:ext>
          </a:extLst>
        </xdr:cNvPr>
        <xdr:cNvSpPr/>
      </xdr:nvSpPr>
      <xdr:spPr>
        <a:xfrm>
          <a:off x="533400" y="18107024"/>
          <a:ext cx="7162800" cy="723901"/>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Parchased goods costing</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¥979,000 (including 10% VAT) . A payment of ¥100,000 was made by issuing a check, and the remaining amount was recorded as Accounts Payable. The value add tax (VAT) is processed using the tax-excluded method.</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110</xdr:row>
      <xdr:rowOff>180974</xdr:rowOff>
    </xdr:from>
    <xdr:to>
      <xdr:col>6</xdr:col>
      <xdr:colOff>0</xdr:colOff>
      <xdr:row>115</xdr:row>
      <xdr:rowOff>180974</xdr:rowOff>
    </xdr:to>
    <xdr:sp macro="" textlink="">
      <xdr:nvSpPr>
        <xdr:cNvPr id="13" name="正方形/長方形 12">
          <a:extLst>
            <a:ext uri="{FF2B5EF4-FFF2-40B4-BE49-F238E27FC236}">
              <a16:creationId xmlns:a16="http://schemas.microsoft.com/office/drawing/2014/main" id="{AE8462A9-4B91-473D-898F-410F37C2ED70}"/>
            </a:ext>
          </a:extLst>
        </xdr:cNvPr>
        <xdr:cNvSpPr/>
      </xdr:nvSpPr>
      <xdr:spPr>
        <a:xfrm>
          <a:off x="533400" y="20097749"/>
          <a:ext cx="7162800" cy="9048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A loan of ¥5,000,000 was obtained from the bank, and a promissory note of the same amount was issued. The net proceeds, after deducting interest, were deposited into the current account. The loan term is 10 months, with an annual interest rate of 2.4%, and the interest is calculated on a monthly basis.</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122</xdr:row>
      <xdr:rowOff>0</xdr:rowOff>
    </xdr:from>
    <xdr:to>
      <xdr:col>6</xdr:col>
      <xdr:colOff>0</xdr:colOff>
      <xdr:row>125</xdr:row>
      <xdr:rowOff>9525</xdr:rowOff>
    </xdr:to>
    <xdr:sp macro="" textlink="">
      <xdr:nvSpPr>
        <xdr:cNvPr id="14" name="正方形/長方形 13">
          <a:extLst>
            <a:ext uri="{FF2B5EF4-FFF2-40B4-BE49-F238E27FC236}">
              <a16:creationId xmlns:a16="http://schemas.microsoft.com/office/drawing/2014/main" id="{E78409D4-2916-4E45-9B11-9DA21E165A36}"/>
            </a:ext>
          </a:extLst>
        </xdr:cNvPr>
        <xdr:cNvSpPr/>
      </xdr:nvSpPr>
      <xdr:spPr>
        <a:xfrm>
          <a:off x="533400" y="23174325"/>
          <a:ext cx="7162800" cy="5524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Kitani Nippon Co., Ltd. increased its capital by issuing 7,000 shares at ¥900 per share, and the payments from shareholders were deposited into the regular bank account.</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131</xdr:row>
      <xdr:rowOff>180974</xdr:rowOff>
    </xdr:from>
    <xdr:to>
      <xdr:col>6</xdr:col>
      <xdr:colOff>0</xdr:colOff>
      <xdr:row>136</xdr:row>
      <xdr:rowOff>180974</xdr:rowOff>
    </xdr:to>
    <xdr:sp macro="" textlink="">
      <xdr:nvSpPr>
        <xdr:cNvPr id="15" name="正方形/長方形 14">
          <a:extLst>
            <a:ext uri="{FF2B5EF4-FFF2-40B4-BE49-F238E27FC236}">
              <a16:creationId xmlns:a16="http://schemas.microsoft.com/office/drawing/2014/main" id="{5D2E71F5-E3CE-4AD3-8B07-145B34A470B0}"/>
            </a:ext>
          </a:extLst>
        </xdr:cNvPr>
        <xdr:cNvSpPr/>
      </xdr:nvSpPr>
      <xdr:spPr>
        <a:xfrm>
          <a:off x="533400" y="23898224"/>
          <a:ext cx="7162800" cy="9048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Renovations and repairs were carried out on the building used for business operations, with the payment of ¥4,500,000 to be made at the end of the month. Of the total amount, ¥2,800,000 is classified as revenue expenditure, and the remaining amount is classified as capital expenditure.</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143</xdr:row>
      <xdr:rowOff>0</xdr:rowOff>
    </xdr:from>
    <xdr:to>
      <xdr:col>6</xdr:col>
      <xdr:colOff>0</xdr:colOff>
      <xdr:row>146</xdr:row>
      <xdr:rowOff>9525</xdr:rowOff>
    </xdr:to>
    <xdr:sp macro="" textlink="">
      <xdr:nvSpPr>
        <xdr:cNvPr id="16" name="正方形/長方形 15">
          <a:extLst>
            <a:ext uri="{FF2B5EF4-FFF2-40B4-BE49-F238E27FC236}">
              <a16:creationId xmlns:a16="http://schemas.microsoft.com/office/drawing/2014/main" id="{64999130-65B6-428C-9ABC-693F06DAC62B}"/>
            </a:ext>
          </a:extLst>
        </xdr:cNvPr>
        <xdr:cNvSpPr/>
      </xdr:nvSpPr>
      <xdr:spPr>
        <a:xfrm>
          <a:off x="533400" y="27155775"/>
          <a:ext cx="7162800" cy="5524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A lease agreement for an office was signed, and payment was made by issuing a check for six months' rent (¥250,000 per month), a commission fee of ¥250,000, and a security deposit of ¥300,000.</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153</xdr:row>
      <xdr:rowOff>0</xdr:rowOff>
    </xdr:from>
    <xdr:to>
      <xdr:col>6</xdr:col>
      <xdr:colOff>0</xdr:colOff>
      <xdr:row>156</xdr:row>
      <xdr:rowOff>9525</xdr:rowOff>
    </xdr:to>
    <xdr:sp macro="" textlink="">
      <xdr:nvSpPr>
        <xdr:cNvPr id="17" name="正方形/長方形 16">
          <a:extLst>
            <a:ext uri="{FF2B5EF4-FFF2-40B4-BE49-F238E27FC236}">
              <a16:creationId xmlns:a16="http://schemas.microsoft.com/office/drawing/2014/main" id="{E2A1BB97-4D73-4709-9AF4-E23EFA470C4C}"/>
            </a:ext>
          </a:extLst>
        </xdr:cNvPr>
        <xdr:cNvSpPr/>
      </xdr:nvSpPr>
      <xdr:spPr>
        <a:xfrm>
          <a:off x="533400" y="29146500"/>
          <a:ext cx="7162800" cy="5524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Merchandise was sold to Nishinihon Co., Ltd., and a delivery and invoice statement was sent along with the goods. The payment was recorded as accounts receivable. The consumption tax is recorded using the tax-excluded method.</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838200</xdr:colOff>
      <xdr:row>158</xdr:row>
      <xdr:rowOff>1</xdr:rowOff>
    </xdr:from>
    <xdr:to>
      <xdr:col>5</xdr:col>
      <xdr:colOff>971550</xdr:colOff>
      <xdr:row>172</xdr:row>
      <xdr:rowOff>1</xdr:rowOff>
    </xdr:to>
    <xdr:sp macro="" textlink="">
      <xdr:nvSpPr>
        <xdr:cNvPr id="18" name="正方形/長方形 17">
          <a:extLst>
            <a:ext uri="{FF2B5EF4-FFF2-40B4-BE49-F238E27FC236}">
              <a16:creationId xmlns:a16="http://schemas.microsoft.com/office/drawing/2014/main" id="{CA950A83-0AA3-41F6-9E18-724555041068}"/>
            </a:ext>
          </a:extLst>
        </xdr:cNvPr>
        <xdr:cNvSpPr/>
      </xdr:nvSpPr>
      <xdr:spPr>
        <a:xfrm>
          <a:off x="1371600" y="30051376"/>
          <a:ext cx="5505450" cy="25336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altLang="ja-JP" sz="1000" u="sng">
              <a:solidFill>
                <a:schemeClr val="tx1">
                  <a:lumMod val="85000"/>
                  <a:lumOff val="15000"/>
                </a:schemeClr>
              </a:solidFill>
              <a:latin typeface="Yu Gothic UI" panose="020B0500000000000000" pitchFamily="50" charset="-128"/>
              <a:ea typeface="Yu Gothic UI" panose="020B0500000000000000" pitchFamily="50" charset="-128"/>
            </a:rPr>
            <a:t>Delivery Note and Invoice</a:t>
          </a:r>
        </a:p>
        <a:p>
          <a:pPr algn="l"/>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To Nishinihon</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Co., Ltd</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Sep-20-2024</a:t>
          </a:r>
        </a:p>
        <a:p>
          <a:pPr algn="l"/>
          <a:r>
            <a:rPr lang="ja-JP" altLang="en-US" sz="1000" u="none">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u="sng">
              <a:solidFill>
                <a:schemeClr val="tx1">
                  <a:lumMod val="85000"/>
                  <a:lumOff val="15000"/>
                </a:schemeClr>
              </a:solidFill>
              <a:latin typeface="Yu Gothic UI" panose="020B0500000000000000" pitchFamily="50" charset="-128"/>
              <a:ea typeface="Yu Gothic UI" panose="020B0500000000000000" pitchFamily="50" charset="-128"/>
            </a:rPr>
            <a:t>Amount</a:t>
          </a:r>
          <a:r>
            <a:rPr lang="en-US" altLang="ja-JP" sz="1000" u="sng" baseline="0">
              <a:solidFill>
                <a:schemeClr val="tx1">
                  <a:lumMod val="85000"/>
                  <a:lumOff val="15000"/>
                </a:schemeClr>
              </a:solidFill>
              <a:latin typeface="Yu Gothic UI" panose="020B0500000000000000" pitchFamily="50" charset="-128"/>
              <a:ea typeface="Yu Gothic UI" panose="020B0500000000000000" pitchFamily="50" charset="-128"/>
            </a:rPr>
            <a:t> Due</a:t>
          </a:r>
          <a:r>
            <a:rPr lang="ja-JP" altLang="en-US" sz="1000" u="sng">
              <a:solidFill>
                <a:schemeClr val="tx1">
                  <a:lumMod val="85000"/>
                  <a:lumOff val="15000"/>
                </a:schemeClr>
              </a:solidFill>
              <a:latin typeface="Yu Gothic UI" panose="020B0500000000000000" pitchFamily="50" charset="-128"/>
              <a:ea typeface="Yu Gothic UI" panose="020B0500000000000000" pitchFamily="50" charset="-128"/>
            </a:rPr>
            <a:t>　￥　</a:t>
          </a:r>
          <a:r>
            <a:rPr lang="en-US" altLang="ja-JP" sz="1000" u="sng">
              <a:solidFill>
                <a:schemeClr val="tx1">
                  <a:lumMod val="85000"/>
                  <a:lumOff val="15000"/>
                </a:schemeClr>
              </a:solidFill>
              <a:latin typeface="Yu Gothic UI" panose="020B0500000000000000" pitchFamily="50" charset="-128"/>
              <a:ea typeface="Yu Gothic UI" panose="020B0500000000000000" pitchFamily="50" charset="-128"/>
            </a:rPr>
            <a:t>77,220</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ja-JP" altLang="en-US" sz="1000" baseline="0">
              <a:solidFill>
                <a:schemeClr val="tx1">
                  <a:lumMod val="85000"/>
                  <a:lumOff val="15000"/>
                </a:schemeClr>
              </a:solidFill>
              <a:latin typeface="Yu Gothic UI" panose="020B0500000000000000" pitchFamily="50" charset="-128"/>
              <a:ea typeface="Yu Gothic UI" panose="020B0500000000000000" pitchFamily="50" charset="-128"/>
            </a:rPr>
            <a:t>     </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Yumeno</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Co., Ltd</a:t>
          </a:r>
          <a:endParaRPr lang="en-US" altLang="ja-JP" sz="1000">
            <a:solidFill>
              <a:schemeClr val="tx1">
                <a:lumMod val="85000"/>
                <a:lumOff val="15000"/>
              </a:schemeClr>
            </a:solidFill>
            <a:latin typeface="Yu Gothic UI" panose="020B0500000000000000" pitchFamily="50" charset="-128"/>
            <a:ea typeface="Yu Gothic UI" panose="020B0500000000000000" pitchFamily="50" charset="-128"/>
          </a:endParaRPr>
        </a:p>
        <a:p>
          <a:pPr algn="l"/>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Tax</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Invoice</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XXXXXXX</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a:t>
          </a:r>
          <a:endParaRPr lang="en-US" altLang="ja-JP" sz="1000">
            <a:solidFill>
              <a:schemeClr val="tx1">
                <a:lumMod val="85000"/>
                <a:lumOff val="15000"/>
              </a:schemeClr>
            </a:solidFill>
            <a:latin typeface="Yu Gothic UI" panose="020B0500000000000000" pitchFamily="50" charset="-128"/>
            <a:ea typeface="Yu Gothic UI" panose="020B0500000000000000" pitchFamily="50" charset="-128"/>
          </a:endParaRPr>
        </a:p>
        <a:p>
          <a:pPr algn="l"/>
          <a:endParaRPr lang="en-US" altLang="ja-JP" sz="1000">
            <a:solidFill>
              <a:schemeClr val="tx1">
                <a:lumMod val="85000"/>
                <a:lumOff val="15000"/>
              </a:schemeClr>
            </a:solidFill>
            <a:latin typeface="Yu Gothic UI" panose="020B0500000000000000" pitchFamily="50" charset="-128"/>
            <a:ea typeface="Yu Gothic UI" panose="020B0500000000000000" pitchFamily="50" charset="-128"/>
          </a:endParaRPr>
        </a:p>
        <a:p>
          <a:pPr algn="l"/>
          <a:endParaRPr lang="en-US" altLang="ja-JP" sz="1000">
            <a:solidFill>
              <a:schemeClr val="tx1">
                <a:lumMod val="85000"/>
                <a:lumOff val="15000"/>
              </a:schemeClr>
            </a:solidFill>
            <a:latin typeface="Yu Gothic UI" panose="020B0500000000000000" pitchFamily="50" charset="-128"/>
            <a:ea typeface="Yu Gothic UI" panose="020B0500000000000000" pitchFamily="50" charset="-128"/>
          </a:endParaRPr>
        </a:p>
        <a:p>
          <a:pPr algn="l"/>
          <a:endParaRPr lang="en-US" altLang="ja-JP" sz="1000">
            <a:solidFill>
              <a:schemeClr val="tx1">
                <a:lumMod val="85000"/>
                <a:lumOff val="15000"/>
              </a:schemeClr>
            </a:solidFill>
            <a:latin typeface="Yu Gothic UI" panose="020B0500000000000000" pitchFamily="50" charset="-128"/>
            <a:ea typeface="Yu Gothic UI" panose="020B0500000000000000" pitchFamily="50" charset="-128"/>
          </a:endParaRPr>
        </a:p>
        <a:p>
          <a:pPr algn="l"/>
          <a:endParaRPr lang="en-US" altLang="ja-JP" sz="1000">
            <a:solidFill>
              <a:schemeClr val="tx1">
                <a:lumMod val="85000"/>
                <a:lumOff val="15000"/>
              </a:schemeClr>
            </a:solidFill>
            <a:latin typeface="Yu Gothic UI" panose="020B0500000000000000" pitchFamily="50" charset="-128"/>
            <a:ea typeface="Yu Gothic UI" panose="020B0500000000000000" pitchFamily="50" charset="-128"/>
          </a:endParaRPr>
        </a:p>
        <a:p>
          <a:pPr algn="l"/>
          <a:endParaRPr lang="en-US" altLang="ja-JP" sz="1000">
            <a:solidFill>
              <a:schemeClr val="tx1">
                <a:lumMod val="85000"/>
                <a:lumOff val="15000"/>
              </a:schemeClr>
            </a:solidFill>
            <a:latin typeface="Yu Gothic UI" panose="020B0500000000000000" pitchFamily="50" charset="-128"/>
            <a:ea typeface="Yu Gothic UI" panose="020B0500000000000000" pitchFamily="50" charset="-128"/>
          </a:endParaRPr>
        </a:p>
        <a:p>
          <a:pPr algn="l"/>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Please transfer the total amount to the account below by October 20,</a:t>
          </a:r>
          <a:r>
            <a:rPr lang="ja-JP" altLang="en-US" sz="1000" baseline="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2024</a:t>
          </a:r>
          <a:endParaRPr lang="en-US" altLang="ja-JP" sz="1000">
            <a:solidFill>
              <a:schemeClr val="tx1">
                <a:lumMod val="85000"/>
                <a:lumOff val="15000"/>
              </a:schemeClr>
            </a:solidFill>
            <a:latin typeface="Yu Gothic UI" panose="020B0500000000000000" pitchFamily="50" charset="-128"/>
            <a:ea typeface="Yu Gothic UI" panose="020B0500000000000000" pitchFamily="50" charset="-128"/>
          </a:endParaRPr>
        </a:p>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    USCPA</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Bank</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 Branch</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Ordinary Account</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1234567</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Account Name Yumeno</a:t>
          </a:r>
          <a:endParaRPr lang="en-US" altLang="ja-JP"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editAs="oneCell">
    <xdr:from>
      <xdr:col>2</xdr:col>
      <xdr:colOff>1762125</xdr:colOff>
      <xdr:row>163</xdr:row>
      <xdr:rowOff>47625</xdr:rowOff>
    </xdr:from>
    <xdr:to>
      <xdr:col>4</xdr:col>
      <xdr:colOff>1581150</xdr:colOff>
      <xdr:row>168</xdr:row>
      <xdr:rowOff>57150</xdr:rowOff>
    </xdr:to>
    <xdr:pic>
      <xdr:nvPicPr>
        <xdr:cNvPr id="20" name="図 19">
          <a:extLst>
            <a:ext uri="{FF2B5EF4-FFF2-40B4-BE49-F238E27FC236}">
              <a16:creationId xmlns:a16="http://schemas.microsoft.com/office/drawing/2014/main" id="{3D16C33F-AF7F-7B13-8DF7-7F33F1821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29556075"/>
          <a:ext cx="340042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3</xdr:row>
      <xdr:rowOff>0</xdr:rowOff>
    </xdr:from>
    <xdr:to>
      <xdr:col>8</xdr:col>
      <xdr:colOff>1</xdr:colOff>
      <xdr:row>8</xdr:row>
      <xdr:rowOff>0</xdr:rowOff>
    </xdr:to>
    <xdr:sp macro="" textlink="">
      <xdr:nvSpPr>
        <xdr:cNvPr id="2" name="正方形/長方形 1">
          <a:extLst>
            <a:ext uri="{FF2B5EF4-FFF2-40B4-BE49-F238E27FC236}">
              <a16:creationId xmlns:a16="http://schemas.microsoft.com/office/drawing/2014/main" id="{8045B317-C784-447E-9476-4054E2AB82E9}"/>
            </a:ext>
          </a:extLst>
        </xdr:cNvPr>
        <xdr:cNvSpPr/>
      </xdr:nvSpPr>
      <xdr:spPr>
        <a:xfrm>
          <a:off x="533401" y="542925"/>
          <a:ext cx="7486650" cy="9144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Based on the following (1) Pre-adjustment Trial Balance and (2) Adjustment Entries, please answer the questions. Note that the provisional receipt and payment of VAT are only to be made for sales transactions and purchase transactions. The current period is one year from April 1, 2024 to March 31, 2025.</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7</xdr:row>
      <xdr:rowOff>180974</xdr:rowOff>
    </xdr:from>
    <xdr:to>
      <xdr:col>8</xdr:col>
      <xdr:colOff>0</xdr:colOff>
      <xdr:row>18</xdr:row>
      <xdr:rowOff>95250</xdr:rowOff>
    </xdr:to>
    <xdr:sp macro="" textlink="">
      <xdr:nvSpPr>
        <xdr:cNvPr id="3" name="正方形/長方形 2">
          <a:extLst>
            <a:ext uri="{FF2B5EF4-FFF2-40B4-BE49-F238E27FC236}">
              <a16:creationId xmlns:a16="http://schemas.microsoft.com/office/drawing/2014/main" id="{C94EE558-1199-45EB-A2CA-6DAB6DEEDAC8}"/>
            </a:ext>
          </a:extLst>
        </xdr:cNvPr>
        <xdr:cNvSpPr/>
      </xdr:nvSpPr>
      <xdr:spPr>
        <a:xfrm>
          <a:off x="533400" y="1457324"/>
          <a:ext cx="7486650" cy="1905001"/>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[Notes for answering] </a:t>
          </a:r>
        </a:p>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 The blank spaces for each account are in the order of (Date) [Description] &lt;Amount&gt;. (Date) is not subject to scoring, so it can </a:t>
          </a:r>
        </a:p>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     be left blank. </a:t>
          </a:r>
        </a:p>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 When answering, please select the most appropriate account names, etc. for the description column from the following list. </a:t>
          </a:r>
        </a:p>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     Note that account names, etc. can be used multiple times within this question.</a:t>
          </a:r>
        </a:p>
        <a:p>
          <a:pPr algn="l"/>
          <a:endParaRPr lang="en-US" altLang="ja-JP" sz="1000">
            <a:solidFill>
              <a:schemeClr val="tx1">
                <a:lumMod val="85000"/>
                <a:lumOff val="15000"/>
              </a:schemeClr>
            </a:solidFill>
            <a:latin typeface="Yu Gothic UI" panose="020B0500000000000000" pitchFamily="50" charset="-128"/>
            <a:ea typeface="Yu Gothic UI" panose="020B0500000000000000" pitchFamily="50" charset="-128"/>
          </a:endParaRPr>
        </a:p>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     Accrued</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Income Taxes</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Dividend</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s Payable</a:t>
          </a:r>
          <a:r>
            <a:rPr lang="ja-JP" altLang="en-US" sz="1000" baseline="0">
              <a:solidFill>
                <a:schemeClr val="tx1">
                  <a:lumMod val="85000"/>
                  <a:lumOff val="15000"/>
                </a:schemeClr>
              </a:solidFill>
              <a:latin typeface="Yu Gothic UI" panose="020B0500000000000000" pitchFamily="50" charset="-128"/>
              <a:ea typeface="Yu Gothic UI" panose="020B0500000000000000" pitchFamily="50" charset="-128"/>
            </a:rPr>
            <a:t>　　　</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Retained Earnings Carried Forward</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Taxes</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and Dues</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endParaRPr lang="en-US" altLang="ja-JP" sz="1000">
            <a:solidFill>
              <a:schemeClr val="tx1">
                <a:lumMod val="85000"/>
                <a:lumOff val="15000"/>
              </a:schemeClr>
            </a:solidFill>
            <a:latin typeface="Yu Gothic UI" panose="020B0500000000000000" pitchFamily="50" charset="-128"/>
            <a:ea typeface="Yu Gothic UI" panose="020B0500000000000000" pitchFamily="50" charset="-128"/>
          </a:endParaRPr>
        </a:p>
        <a:p>
          <a:pPr algn="l"/>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Legal Reserve</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Brought Forward </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Carried</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Forward</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Revenue</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and Expense</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　</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2</xdr:col>
      <xdr:colOff>0</xdr:colOff>
      <xdr:row>19</xdr:row>
      <xdr:rowOff>0</xdr:rowOff>
    </xdr:from>
    <xdr:to>
      <xdr:col>8</xdr:col>
      <xdr:colOff>0</xdr:colOff>
      <xdr:row>32</xdr:row>
      <xdr:rowOff>0</xdr:rowOff>
    </xdr:to>
    <xdr:sp macro="" textlink="">
      <xdr:nvSpPr>
        <xdr:cNvPr id="4" name="正方形/長方形 3">
          <a:extLst>
            <a:ext uri="{FF2B5EF4-FFF2-40B4-BE49-F238E27FC236}">
              <a16:creationId xmlns:a16="http://schemas.microsoft.com/office/drawing/2014/main" id="{363E59F0-52C2-4018-948B-CF8086E7A4D3}"/>
            </a:ext>
          </a:extLst>
        </xdr:cNvPr>
        <xdr:cNvSpPr/>
      </xdr:nvSpPr>
      <xdr:spPr>
        <a:xfrm>
          <a:off x="533400" y="3448050"/>
          <a:ext cx="7486650" cy="23526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[Reference Material]</a:t>
          </a:r>
        </a:p>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1. At the shareholders' meeting on June 28, 2024, a dividend of ¥350,000 to shareholders from retained earnings carried forward </a:t>
          </a:r>
        </a:p>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   and an allocation of ¥35,000 to the legal reserve accompanying the dividend were resolved (the dividend was paid on July 1, </a:t>
          </a:r>
        </a:p>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   2024).</a:t>
          </a:r>
        </a:p>
        <a:p>
          <a:pPr algn="l"/>
          <a:endParaRPr lang="en-US" altLang="ja-JP" sz="1000">
            <a:solidFill>
              <a:schemeClr val="tx1">
                <a:lumMod val="85000"/>
                <a:lumOff val="15000"/>
              </a:schemeClr>
            </a:solidFill>
            <a:latin typeface="Yu Gothic UI" panose="020B0500000000000000" pitchFamily="50" charset="-128"/>
            <a:ea typeface="Yu Gothic UI" panose="020B0500000000000000" pitchFamily="50" charset="-128"/>
          </a:endParaRPr>
        </a:p>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2.For the closing of accounts on March 31, 2025, the balances of each Revenue and Expense account after closing adjustments </a:t>
          </a:r>
        </a:p>
        <a:p>
          <a:pPr algn="l"/>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(excluding Taxes and Dues) were as shown in the Revenue and Expense account on the answer sheet. For the current Tax</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 30% of </a:t>
          </a:r>
        </a:p>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   the profit before taxes will be recorded. For the convenience of the question, expenses other than purchases and Taxes</a:t>
          </a:r>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and </a:t>
          </a:r>
        </a:p>
        <a:p>
          <a:pPr algn="l"/>
          <a:r>
            <a:rPr lang="en-US" altLang="ja-JP" sz="1000" baseline="0">
              <a:solidFill>
                <a:schemeClr val="tx1">
                  <a:lumMod val="85000"/>
                  <a:lumOff val="15000"/>
                </a:schemeClr>
              </a:solidFill>
              <a:latin typeface="Yu Gothic UI" panose="020B0500000000000000" pitchFamily="50" charset="-128"/>
              <a:ea typeface="Yu Gothic UI" panose="020B0500000000000000" pitchFamily="50" charset="-128"/>
            </a:rPr>
            <a:t>   Duties</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 are collectively shown as "Other expenses".</a:t>
          </a:r>
        </a:p>
      </xdr:txBody>
    </xdr:sp>
    <xdr:clientData/>
  </xdr:twoCellAnchor>
  <xdr:twoCellAnchor>
    <xdr:from>
      <xdr:col>6</xdr:col>
      <xdr:colOff>0</xdr:colOff>
      <xdr:row>35</xdr:row>
      <xdr:rowOff>28575</xdr:rowOff>
    </xdr:from>
    <xdr:to>
      <xdr:col>7</xdr:col>
      <xdr:colOff>0</xdr:colOff>
      <xdr:row>39</xdr:row>
      <xdr:rowOff>0</xdr:rowOff>
    </xdr:to>
    <xdr:cxnSp macro="">
      <xdr:nvCxnSpPr>
        <xdr:cNvPr id="5" name="直線コネクタ 4">
          <a:extLst>
            <a:ext uri="{FF2B5EF4-FFF2-40B4-BE49-F238E27FC236}">
              <a16:creationId xmlns:a16="http://schemas.microsoft.com/office/drawing/2014/main" id="{BF569A8D-6D9F-4B77-9C59-EF43D435917F}"/>
            </a:ext>
          </a:extLst>
        </xdr:cNvPr>
        <xdr:cNvCxnSpPr/>
      </xdr:nvCxnSpPr>
      <xdr:spPr>
        <a:xfrm flipH="1">
          <a:off x="5524500" y="5829300"/>
          <a:ext cx="1247775" cy="552450"/>
        </a:xfrm>
        <a:prstGeom prst="line">
          <a:avLst/>
        </a:prstGeom>
        <a:ln w="9525">
          <a:solidFill>
            <a:schemeClr val="bg1">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43</xdr:row>
      <xdr:rowOff>0</xdr:rowOff>
    </xdr:from>
    <xdr:to>
      <xdr:col>5</xdr:col>
      <xdr:colOff>0</xdr:colOff>
      <xdr:row>45</xdr:row>
      <xdr:rowOff>0</xdr:rowOff>
    </xdr:to>
    <xdr:cxnSp macro="">
      <xdr:nvCxnSpPr>
        <xdr:cNvPr id="6" name="直線コネクタ 5">
          <a:extLst>
            <a:ext uri="{FF2B5EF4-FFF2-40B4-BE49-F238E27FC236}">
              <a16:creationId xmlns:a16="http://schemas.microsoft.com/office/drawing/2014/main" id="{E0840AEB-FD0B-4ECF-B60D-6BA3661E2325}"/>
            </a:ext>
          </a:extLst>
        </xdr:cNvPr>
        <xdr:cNvCxnSpPr/>
      </xdr:nvCxnSpPr>
      <xdr:spPr>
        <a:xfrm flipH="1">
          <a:off x="1781175" y="7124700"/>
          <a:ext cx="2495550" cy="219075"/>
        </a:xfrm>
        <a:prstGeom prst="line">
          <a:avLst/>
        </a:prstGeom>
        <a:ln w="9525">
          <a:solidFill>
            <a:schemeClr val="bg1">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50</xdr:row>
      <xdr:rowOff>0</xdr:rowOff>
    </xdr:from>
    <xdr:to>
      <xdr:col>7</xdr:col>
      <xdr:colOff>0</xdr:colOff>
      <xdr:row>52</xdr:row>
      <xdr:rowOff>0</xdr:rowOff>
    </xdr:to>
    <xdr:cxnSp macro="">
      <xdr:nvCxnSpPr>
        <xdr:cNvPr id="7" name="直線コネクタ 6">
          <a:extLst>
            <a:ext uri="{FF2B5EF4-FFF2-40B4-BE49-F238E27FC236}">
              <a16:creationId xmlns:a16="http://schemas.microsoft.com/office/drawing/2014/main" id="{2BCCD268-955D-4CF3-BB01-7B58906AE591}"/>
            </a:ext>
          </a:extLst>
        </xdr:cNvPr>
        <xdr:cNvCxnSpPr/>
      </xdr:nvCxnSpPr>
      <xdr:spPr>
        <a:xfrm flipH="1">
          <a:off x="5524500" y="8267700"/>
          <a:ext cx="1247775" cy="219075"/>
        </a:xfrm>
        <a:prstGeom prst="line">
          <a:avLst/>
        </a:prstGeom>
        <a:ln w="9525">
          <a:solidFill>
            <a:schemeClr val="bg1">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180974</xdr:rowOff>
    </xdr:from>
    <xdr:to>
      <xdr:col>14</xdr:col>
      <xdr:colOff>38099</xdr:colOff>
      <xdr:row>8</xdr:row>
      <xdr:rowOff>180974</xdr:rowOff>
    </xdr:to>
    <xdr:sp macro="" textlink="">
      <xdr:nvSpPr>
        <xdr:cNvPr id="2" name="正方形/長方形 1">
          <a:extLst>
            <a:ext uri="{FF2B5EF4-FFF2-40B4-BE49-F238E27FC236}">
              <a16:creationId xmlns:a16="http://schemas.microsoft.com/office/drawing/2014/main" id="{FFB40EEE-BF8A-48DA-91B4-0184B572FAA4}"/>
            </a:ext>
          </a:extLst>
        </xdr:cNvPr>
        <xdr:cNvSpPr/>
      </xdr:nvSpPr>
      <xdr:spPr>
        <a:xfrm>
          <a:off x="533400" y="723899"/>
          <a:ext cx="7791449" cy="9048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⑵　次の</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X7</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年</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10</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月中のＡ商品に関する仕入帳と売上帳の記録にもとづいて、移動平均法によって答案用紙の商品有高帳に記入するとともに、</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X7</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年</a:t>
          </a:r>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10</a:t>
          </a:r>
          <a:r>
            <a:rPr lang="ja-JP" altLang="en-US" sz="1000">
              <a:solidFill>
                <a:schemeClr val="tx1">
                  <a:lumMod val="85000"/>
                  <a:lumOff val="15000"/>
                </a:schemeClr>
              </a:solidFill>
              <a:latin typeface="Yu Gothic UI" panose="020B0500000000000000" pitchFamily="50" charset="-128"/>
              <a:ea typeface="Yu Gothic UI" panose="020B0500000000000000" pitchFamily="50" charset="-128"/>
            </a:rPr>
            <a:t>月中のＡ商品の売上高および売上総利益の金額を答案用紙の解答欄に記入しなさい。なお、消費税は考慮しないものとする。また、帳簿の締切と次月への繰越記入は不要である。 </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editAs="oneCell">
    <xdr:from>
      <xdr:col>2</xdr:col>
      <xdr:colOff>142875</xdr:colOff>
      <xdr:row>8</xdr:row>
      <xdr:rowOff>114300</xdr:rowOff>
    </xdr:from>
    <xdr:to>
      <xdr:col>2</xdr:col>
      <xdr:colOff>142875</xdr:colOff>
      <xdr:row>14</xdr:row>
      <xdr:rowOff>85725</xdr:rowOff>
    </xdr:to>
    <xdr:pic>
      <xdr:nvPicPr>
        <xdr:cNvPr id="3" name="図 2">
          <a:extLst>
            <a:ext uri="{FF2B5EF4-FFF2-40B4-BE49-F238E27FC236}">
              <a16:creationId xmlns:a16="http://schemas.microsoft.com/office/drawing/2014/main" id="{648D449B-25D6-436C-87A4-FE85EF367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562100"/>
          <a:ext cx="761047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180974</xdr:rowOff>
    </xdr:from>
    <xdr:to>
      <xdr:col>14</xdr:col>
      <xdr:colOff>38099</xdr:colOff>
      <xdr:row>10</xdr:row>
      <xdr:rowOff>0</xdr:rowOff>
    </xdr:to>
    <xdr:sp macro="" textlink="">
      <xdr:nvSpPr>
        <xdr:cNvPr id="2" name="正方形/長方形 1">
          <a:extLst>
            <a:ext uri="{FF2B5EF4-FFF2-40B4-BE49-F238E27FC236}">
              <a16:creationId xmlns:a16="http://schemas.microsoft.com/office/drawing/2014/main" id="{643003EC-F240-4368-A057-133CC5E32485}"/>
            </a:ext>
          </a:extLst>
        </xdr:cNvPr>
        <xdr:cNvSpPr/>
      </xdr:nvSpPr>
      <xdr:spPr>
        <a:xfrm>
          <a:off x="533400" y="723899"/>
          <a:ext cx="7791449" cy="1085851"/>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(2) Based on the purchase ledger and sales ledger records for Product A during October of Year X7, fill in the merchandise inventory ledger on the answer sheet using the moving average method. Also, enter the amounts of sales and gross profit for Product A during October of Year X7 in the answer column of the answer sheet. Note that consumption tax should not be considered. Furthermore, closing the books and carrying over entries to the next month are not required.</a:t>
          </a:r>
        </a:p>
        <a:p>
          <a:pPr algn="l"/>
          <a:b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b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editAs="oneCell">
    <xdr:from>
      <xdr:col>2</xdr:col>
      <xdr:colOff>142875</xdr:colOff>
      <xdr:row>8</xdr:row>
      <xdr:rowOff>114300</xdr:rowOff>
    </xdr:from>
    <xdr:to>
      <xdr:col>2</xdr:col>
      <xdr:colOff>142875</xdr:colOff>
      <xdr:row>14</xdr:row>
      <xdr:rowOff>85725</xdr:rowOff>
    </xdr:to>
    <xdr:pic>
      <xdr:nvPicPr>
        <xdr:cNvPr id="3" name="図 2">
          <a:extLst>
            <a:ext uri="{FF2B5EF4-FFF2-40B4-BE49-F238E27FC236}">
              <a16:creationId xmlns:a16="http://schemas.microsoft.com/office/drawing/2014/main" id="{9A02B64E-A993-4A78-ACF1-FC60D2CE9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562100"/>
          <a:ext cx="761047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85725</xdr:rowOff>
    </xdr:from>
    <xdr:to>
      <xdr:col>13</xdr:col>
      <xdr:colOff>263044</xdr:colOff>
      <xdr:row>16</xdr:row>
      <xdr:rowOff>9525</xdr:rowOff>
    </xdr:to>
    <xdr:pic>
      <xdr:nvPicPr>
        <xdr:cNvPr id="6" name="図 5">
          <a:extLst>
            <a:ext uri="{FF2B5EF4-FFF2-40B4-BE49-F238E27FC236}">
              <a16:creationId xmlns:a16="http://schemas.microsoft.com/office/drawing/2014/main" id="{39034B07-D9DC-878B-289A-276EE5AFF2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895475"/>
          <a:ext cx="7444894"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180974</xdr:rowOff>
    </xdr:from>
    <xdr:to>
      <xdr:col>8</xdr:col>
      <xdr:colOff>0</xdr:colOff>
      <xdr:row>8</xdr:row>
      <xdr:rowOff>0</xdr:rowOff>
    </xdr:to>
    <xdr:sp macro="" textlink="">
      <xdr:nvSpPr>
        <xdr:cNvPr id="2" name="正方形/長方形 1">
          <a:extLst>
            <a:ext uri="{FF2B5EF4-FFF2-40B4-BE49-F238E27FC236}">
              <a16:creationId xmlns:a16="http://schemas.microsoft.com/office/drawing/2014/main" id="{94F4E62A-F3C6-42E8-B4BC-6053726F2C6D}"/>
            </a:ext>
          </a:extLst>
        </xdr:cNvPr>
        <xdr:cNvSpPr/>
      </xdr:nvSpPr>
      <xdr:spPr>
        <a:xfrm>
          <a:off x="533400" y="542924"/>
          <a:ext cx="7277100" cy="914401"/>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00">
              <a:solidFill>
                <a:schemeClr val="tx1">
                  <a:lumMod val="85000"/>
                  <a:lumOff val="15000"/>
                </a:schemeClr>
              </a:solidFill>
              <a:latin typeface="Yu Gothic UI" panose="020B0500000000000000" pitchFamily="50" charset="-128"/>
              <a:ea typeface="Yu Gothic UI" panose="020B0500000000000000" pitchFamily="50" charset="-128"/>
            </a:rPr>
            <a:t>Based on the following (1) Pre-adjustment Trial Balance and (2) Adjustment Entries, please answer the questions. Note that the provisional receipt and payment of VAT are only to be made for sales transactions and purchase transactions. The current period is one year from April 1, 2024 to March 31, 2025.</a:t>
          </a:r>
          <a:endParaRPr lang="en-US" sz="1000">
            <a:solidFill>
              <a:schemeClr val="tx1">
                <a:lumMod val="85000"/>
                <a:lumOff val="15000"/>
              </a:schemeClr>
            </a:solidFill>
            <a:latin typeface="Yu Gothic UI" panose="020B0500000000000000" pitchFamily="50" charset="-128"/>
            <a:ea typeface="Yu Gothic UI" panose="020B0500000000000000" pitchFamily="50" charset="-128"/>
          </a:endParaRPr>
        </a:p>
      </xdr:txBody>
    </xdr:sp>
    <xdr:clientData/>
  </xdr:twoCellAnchor>
  <xdr:twoCellAnchor>
    <xdr:from>
      <xdr:col>5</xdr:col>
      <xdr:colOff>295275</xdr:colOff>
      <xdr:row>7</xdr:row>
      <xdr:rowOff>0</xdr:rowOff>
    </xdr:from>
    <xdr:to>
      <xdr:col>9</xdr:col>
      <xdr:colOff>0</xdr:colOff>
      <xdr:row>42</xdr:row>
      <xdr:rowOff>0</xdr:rowOff>
    </xdr:to>
    <xdr:sp macro="" textlink="">
      <xdr:nvSpPr>
        <xdr:cNvPr id="3" name="正方形/長方形 2">
          <a:extLst>
            <a:ext uri="{FF2B5EF4-FFF2-40B4-BE49-F238E27FC236}">
              <a16:creationId xmlns:a16="http://schemas.microsoft.com/office/drawing/2014/main" id="{B48B100B-E1B8-4AC4-90F1-ECCB792285B0}"/>
            </a:ext>
          </a:extLst>
        </xdr:cNvPr>
        <xdr:cNvSpPr/>
      </xdr:nvSpPr>
      <xdr:spPr>
        <a:xfrm>
          <a:off x="5876925" y="1276350"/>
          <a:ext cx="4238625" cy="63817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(2) Adjustment Entries</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1. A time deposit of ¥1,000,000 has matured, and the total amount including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interest of ¥2,000 was transferred to a Savings Account, but this transaction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has not been processed yet.</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2. It was determined that the entire amount of suspense receipts was a deposit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received when taking orders for merchandise.</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3. The actual cash balance was ¥81,700. Of the difference from the book balance,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¥3,200 was found to be an unrecorded Communication Expense, but the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remaining amount is unknown and will be treated as Miscellaneous Loss or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Gain.</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4. Set up an Allowance for Doubtful Accounts at 2% of the ending balance of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Accounts Receivable using the direct write-off method.</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5. The ending Inventory of merchandise is ¥395,000.</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6. Depreciate Equipment using the straight-line method with zero residual value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and a useful life of 5 years. Of the equipment, ¥600,000 worth has been in use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since February 1, 2025, and will be depreciated under the same conditions,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but the depreciation expense will be calculated on a monthly basis.</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7. The entire Loan was borrowed on November 1, 2024, for a period of 1 year at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an annual interest rate of 1.5%, with interest for the full year to be paid at the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time of principal repayment. Record the interest that has already accrued for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the current period on a monthly basis. Note that other Interest Payments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have been appropriately processed.</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8. There is a prepaid rent of ¥130,000.</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9.</a:t>
          </a:r>
          <a:r>
            <a:rPr lang="en-US" altLang="ja-JP" sz="900" baseline="0">
              <a:solidFill>
                <a:schemeClr val="tx1">
                  <a:lumMod val="85000"/>
                  <a:lumOff val="15000"/>
                </a:schemeClr>
              </a:solidFill>
              <a:latin typeface="Yu Gothic UI" panose="020B0500000000000000" pitchFamily="50" charset="-128"/>
              <a:ea typeface="Yu Gothic UI" panose="020B0500000000000000" pitchFamily="50" charset="-128"/>
            </a:rPr>
            <a:t> </a:t>
          </a:r>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Process VAT using the tax-exclusive method.</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10. Income taxes, Inhabitant taxes, and Corporate taxes have been calculated at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¥290,000, so record the difference from the Provisional Corporate Taxes as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accrued.</a:t>
          </a:r>
        </a:p>
        <a:p>
          <a:pPr algn="l"/>
          <a:endParaRPr lang="en-US" altLang="ja-JP" sz="900">
            <a:solidFill>
              <a:schemeClr val="tx1">
                <a:lumMod val="85000"/>
                <a:lumOff val="15000"/>
              </a:schemeClr>
            </a:solidFill>
            <a:latin typeface="Yu Gothic UI" panose="020B0500000000000000" pitchFamily="50" charset="-128"/>
            <a:ea typeface="Yu Gothic UI" panose="020B0500000000000000" pitchFamily="50" charset="-128"/>
          </a:endParaRP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Question 1: Complete the post-adjustment trial balance on the answer sheet. Question 2: State the amount of net income or net loss for the period. In case of </a:t>
          </a:r>
        </a:p>
        <a:p>
          <a:pPr algn="l"/>
          <a:r>
            <a:rPr lang="en-US" altLang="ja-JP" sz="900">
              <a:solidFill>
                <a:schemeClr val="tx1">
                  <a:lumMod val="85000"/>
                  <a:lumOff val="15000"/>
                </a:schemeClr>
              </a:solidFill>
              <a:latin typeface="Yu Gothic UI" panose="020B0500000000000000" pitchFamily="50" charset="-128"/>
              <a:ea typeface="Yu Gothic UI" panose="020B0500000000000000" pitchFamily="50" charset="-128"/>
            </a:rPr>
            <a:t>                    a net loss, prefix the amount with a () symbol.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C5F36-11FF-4216-A449-EBB6ABD75134}">
  <dimension ref="A1:H258"/>
  <sheetViews>
    <sheetView showGridLines="0" tabSelected="1" zoomScale="85" zoomScaleNormal="85" workbookViewId="0"/>
  </sheetViews>
  <sheetFormatPr defaultColWidth="0" defaultRowHeight="14.25" customHeight="1" zeroHeight="1"/>
  <cols>
    <col min="1" max="2" width="4" style="1" customWidth="1"/>
    <col min="3" max="6" width="26.875" style="1" customWidth="1"/>
    <col min="7" max="7" width="15.25" style="1" customWidth="1"/>
    <col min="8" max="8" width="20.75" style="1" hidden="1" customWidth="1"/>
    <col min="9" max="16384" width="9.125" style="1" hidden="1"/>
  </cols>
  <sheetData>
    <row r="1" spans="2:6"/>
    <row r="2" spans="2:6">
      <c r="B2" s="33" t="s">
        <v>10</v>
      </c>
    </row>
    <row r="3" spans="2:6"/>
    <row r="4" spans="2:6"/>
    <row r="5" spans="2:6" ht="18.75">
      <c r="C5"/>
    </row>
    <row r="6" spans="2:6"/>
    <row r="7" spans="2:6"/>
    <row r="8" spans="2:6">
      <c r="B8" s="1">
        <v>1</v>
      </c>
    </row>
    <row r="9" spans="2:6"/>
    <row r="10" spans="2:6"/>
    <row r="11" spans="2:6"/>
    <row r="12" spans="2:6">
      <c r="C12" s="30" t="s">
        <v>7</v>
      </c>
      <c r="D12" s="31"/>
      <c r="E12" s="32" t="s">
        <v>8</v>
      </c>
      <c r="F12" s="32" t="s">
        <v>9</v>
      </c>
    </row>
    <row r="13" spans="2:6">
      <c r="C13" s="115"/>
      <c r="D13" s="116"/>
      <c r="E13" s="39"/>
      <c r="F13" s="39"/>
    </row>
    <row r="14" spans="2:6">
      <c r="C14" s="115"/>
      <c r="D14" s="116"/>
      <c r="E14" s="39"/>
      <c r="F14" s="39"/>
    </row>
    <row r="15" spans="2:6">
      <c r="C15" s="115"/>
      <c r="D15" s="116"/>
      <c r="E15" s="39"/>
      <c r="F15" s="39"/>
    </row>
    <row r="16" spans="2:6">
      <c r="C16" s="115"/>
      <c r="D16" s="116"/>
      <c r="E16" s="39"/>
      <c r="F16" s="39"/>
    </row>
    <row r="17" spans="2:6"/>
    <row r="18" spans="2:6"/>
    <row r="19" spans="2:6">
      <c r="B19" s="1">
        <v>2</v>
      </c>
    </row>
    <row r="20" spans="2:6"/>
    <row r="21" spans="2:6"/>
    <row r="22" spans="2:6"/>
    <row r="23" spans="2:6">
      <c r="C23" s="30" t="s">
        <v>7</v>
      </c>
      <c r="D23" s="31"/>
      <c r="E23" s="32" t="s">
        <v>8</v>
      </c>
      <c r="F23" s="32" t="s">
        <v>9</v>
      </c>
    </row>
    <row r="24" spans="2:6">
      <c r="C24" s="115"/>
      <c r="D24" s="116"/>
      <c r="E24" s="39"/>
      <c r="F24" s="39"/>
    </row>
    <row r="25" spans="2:6">
      <c r="C25" s="115"/>
      <c r="D25" s="116"/>
      <c r="E25" s="39"/>
      <c r="F25" s="39"/>
    </row>
    <row r="26" spans="2:6">
      <c r="C26" s="115"/>
      <c r="D26" s="116"/>
      <c r="E26" s="39"/>
      <c r="F26" s="39"/>
    </row>
    <row r="27" spans="2:6">
      <c r="C27" s="115"/>
      <c r="D27" s="116"/>
      <c r="E27" s="39"/>
      <c r="F27" s="39"/>
    </row>
    <row r="28" spans="2:6"/>
    <row r="29" spans="2:6">
      <c r="B29" s="1">
        <v>3</v>
      </c>
    </row>
    <row r="30" spans="2:6"/>
    <row r="31" spans="2:6"/>
    <row r="32" spans="2:6"/>
    <row r="33" spans="2:6">
      <c r="C33" s="30" t="s">
        <v>7</v>
      </c>
      <c r="D33" s="31"/>
      <c r="E33" s="32" t="s">
        <v>8</v>
      </c>
      <c r="F33" s="32" t="s">
        <v>9</v>
      </c>
    </row>
    <row r="34" spans="2:6">
      <c r="C34" s="113"/>
      <c r="D34" s="114"/>
      <c r="E34" s="39"/>
      <c r="F34" s="39"/>
    </row>
    <row r="35" spans="2:6">
      <c r="C35" s="113"/>
      <c r="D35" s="114"/>
      <c r="E35" s="39"/>
      <c r="F35" s="39"/>
    </row>
    <row r="36" spans="2:6">
      <c r="C36" s="113"/>
      <c r="D36" s="114"/>
      <c r="E36" s="39"/>
      <c r="F36" s="39"/>
    </row>
    <row r="37" spans="2:6">
      <c r="C37" s="113"/>
      <c r="D37" s="114"/>
      <c r="E37" s="39"/>
      <c r="F37" s="39"/>
    </row>
    <row r="38" spans="2:6"/>
    <row r="39" spans="2:6">
      <c r="B39" s="1">
        <v>4</v>
      </c>
    </row>
    <row r="40" spans="2:6"/>
    <row r="41" spans="2:6"/>
    <row r="42" spans="2:6"/>
    <row r="43" spans="2:6"/>
    <row r="44" spans="2:6"/>
    <row r="45" spans="2:6">
      <c r="C45" s="30" t="s">
        <v>7</v>
      </c>
      <c r="D45" s="31"/>
      <c r="E45" s="32" t="s">
        <v>8</v>
      </c>
      <c r="F45" s="32" t="s">
        <v>9</v>
      </c>
    </row>
    <row r="46" spans="2:6">
      <c r="C46" s="113"/>
      <c r="D46" s="114"/>
      <c r="E46" s="39"/>
      <c r="F46" s="39"/>
    </row>
    <row r="47" spans="2:6">
      <c r="C47" s="113"/>
      <c r="D47" s="114"/>
      <c r="E47" s="39"/>
      <c r="F47" s="39"/>
    </row>
    <row r="48" spans="2:6">
      <c r="C48" s="113"/>
      <c r="D48" s="114"/>
      <c r="E48" s="39"/>
      <c r="F48" s="39"/>
    </row>
    <row r="49" spans="2:6">
      <c r="C49" s="113"/>
      <c r="D49" s="114"/>
      <c r="E49" s="39"/>
      <c r="F49" s="39"/>
    </row>
    <row r="50" spans="2:6"/>
    <row r="51" spans="2:6">
      <c r="B51" s="1">
        <v>5</v>
      </c>
    </row>
    <row r="52" spans="2:6"/>
    <row r="53" spans="2:6"/>
    <row r="54" spans="2:6"/>
    <row r="55" spans="2:6">
      <c r="C55" s="30" t="s">
        <v>7</v>
      </c>
      <c r="D55" s="31"/>
      <c r="E55" s="32" t="s">
        <v>8</v>
      </c>
      <c r="F55" s="32" t="s">
        <v>9</v>
      </c>
    </row>
    <row r="56" spans="2:6">
      <c r="C56" s="113"/>
      <c r="D56" s="114"/>
      <c r="E56" s="39"/>
      <c r="F56" s="39"/>
    </row>
    <row r="57" spans="2:6">
      <c r="C57" s="113"/>
      <c r="D57" s="114"/>
      <c r="E57" s="39"/>
      <c r="F57" s="39"/>
    </row>
    <row r="58" spans="2:6">
      <c r="C58" s="113"/>
      <c r="D58" s="114"/>
      <c r="E58" s="39"/>
      <c r="F58" s="39"/>
    </row>
    <row r="59" spans="2:6">
      <c r="C59" s="113"/>
      <c r="D59" s="114"/>
      <c r="E59" s="39"/>
      <c r="F59" s="39"/>
    </row>
    <row r="60" spans="2:6"/>
    <row r="61" spans="2:6">
      <c r="B61" s="1">
        <v>6</v>
      </c>
    </row>
    <row r="62" spans="2:6"/>
    <row r="63" spans="2:6"/>
    <row r="64" spans="2:6"/>
    <row r="65" spans="2:6">
      <c r="C65" s="30" t="s">
        <v>7</v>
      </c>
      <c r="D65" s="31"/>
      <c r="E65" s="32" t="s">
        <v>8</v>
      </c>
      <c r="F65" s="32" t="s">
        <v>9</v>
      </c>
    </row>
    <row r="66" spans="2:6">
      <c r="C66" s="113"/>
      <c r="D66" s="114"/>
      <c r="E66" s="39"/>
      <c r="F66" s="39"/>
    </row>
    <row r="67" spans="2:6">
      <c r="C67" s="113"/>
      <c r="D67" s="114"/>
      <c r="E67" s="39"/>
      <c r="F67" s="39"/>
    </row>
    <row r="68" spans="2:6">
      <c r="C68" s="113"/>
      <c r="D68" s="114"/>
      <c r="E68" s="39"/>
      <c r="F68" s="39"/>
    </row>
    <row r="69" spans="2:6">
      <c r="C69" s="113"/>
      <c r="D69" s="114"/>
      <c r="E69" s="39"/>
      <c r="F69" s="39"/>
    </row>
    <row r="70" spans="2:6"/>
    <row r="71" spans="2:6">
      <c r="B71" s="1">
        <v>7</v>
      </c>
    </row>
    <row r="72" spans="2:6"/>
    <row r="73" spans="2:6"/>
    <row r="74" spans="2:6"/>
    <row r="75" spans="2:6">
      <c r="C75" s="30" t="s">
        <v>7</v>
      </c>
      <c r="D75" s="31"/>
      <c r="E75" s="32" t="s">
        <v>8</v>
      </c>
      <c r="F75" s="32" t="s">
        <v>9</v>
      </c>
    </row>
    <row r="76" spans="2:6">
      <c r="C76" s="113"/>
      <c r="D76" s="114"/>
      <c r="E76" s="39"/>
      <c r="F76" s="39"/>
    </row>
    <row r="77" spans="2:6">
      <c r="C77" s="113"/>
      <c r="D77" s="114"/>
      <c r="E77" s="39"/>
      <c r="F77" s="39"/>
    </row>
    <row r="78" spans="2:6">
      <c r="C78" s="113"/>
      <c r="D78" s="114"/>
      <c r="E78" s="39"/>
      <c r="F78" s="39"/>
    </row>
    <row r="79" spans="2:6">
      <c r="C79" s="113"/>
      <c r="D79" s="114"/>
      <c r="E79" s="39"/>
      <c r="F79" s="39"/>
    </row>
    <row r="80" spans="2:6"/>
    <row r="81" spans="2:6">
      <c r="B81" s="1">
        <v>8</v>
      </c>
    </row>
    <row r="82" spans="2:6"/>
    <row r="83" spans="2:6"/>
    <row r="84" spans="2:6"/>
    <row r="85" spans="2:6">
      <c r="C85" s="30" t="s">
        <v>7</v>
      </c>
      <c r="D85" s="31"/>
      <c r="E85" s="32" t="s">
        <v>8</v>
      </c>
      <c r="F85" s="32" t="s">
        <v>9</v>
      </c>
    </row>
    <row r="86" spans="2:6">
      <c r="C86" s="113"/>
      <c r="D86" s="114"/>
      <c r="E86" s="39"/>
      <c r="F86" s="39"/>
    </row>
    <row r="87" spans="2:6">
      <c r="C87" s="113"/>
      <c r="D87" s="114"/>
      <c r="E87" s="39"/>
      <c r="F87" s="39"/>
    </row>
    <row r="88" spans="2:6">
      <c r="C88" s="113"/>
      <c r="D88" s="114"/>
      <c r="E88" s="39"/>
      <c r="F88" s="39"/>
    </row>
    <row r="89" spans="2:6">
      <c r="C89" s="113"/>
      <c r="D89" s="114"/>
      <c r="E89" s="39"/>
      <c r="F89" s="39"/>
    </row>
    <row r="90" spans="2:6"/>
    <row r="91" spans="2:6">
      <c r="B91" s="1">
        <v>9</v>
      </c>
    </row>
    <row r="92" spans="2:6"/>
    <row r="93" spans="2:6"/>
    <row r="94" spans="2:6"/>
    <row r="95" spans="2:6">
      <c r="C95" s="30" t="s">
        <v>7</v>
      </c>
      <c r="D95" s="31"/>
      <c r="E95" s="32" t="s">
        <v>8</v>
      </c>
      <c r="F95" s="32" t="s">
        <v>9</v>
      </c>
    </row>
    <row r="96" spans="2:6">
      <c r="C96" s="113"/>
      <c r="D96" s="114"/>
      <c r="E96" s="39"/>
      <c r="F96" s="39"/>
    </row>
    <row r="97" spans="2:6">
      <c r="C97" s="113"/>
      <c r="D97" s="114"/>
      <c r="E97" s="39"/>
      <c r="F97" s="39"/>
    </row>
    <row r="98" spans="2:6">
      <c r="C98" s="113"/>
      <c r="D98" s="114"/>
      <c r="E98" s="39"/>
      <c r="F98" s="39"/>
    </row>
    <row r="99" spans="2:6">
      <c r="C99" s="113"/>
      <c r="D99" s="114"/>
      <c r="E99" s="39"/>
      <c r="F99" s="39"/>
    </row>
    <row r="100" spans="2:6"/>
    <row r="101" spans="2:6">
      <c r="B101" s="1">
        <v>10</v>
      </c>
    </row>
    <row r="102" spans="2:6"/>
    <row r="103" spans="2:6"/>
    <row r="104" spans="2:6"/>
    <row r="105" spans="2:6">
      <c r="C105" s="2"/>
      <c r="D105" s="2"/>
      <c r="E105" s="2"/>
      <c r="F105" s="2"/>
    </row>
    <row r="106" spans="2:6">
      <c r="C106" s="30" t="s">
        <v>7</v>
      </c>
      <c r="D106" s="31"/>
      <c r="E106" s="32" t="s">
        <v>8</v>
      </c>
      <c r="F106" s="32" t="s">
        <v>9</v>
      </c>
    </row>
    <row r="107" spans="2:6">
      <c r="C107" s="113"/>
      <c r="D107" s="114"/>
      <c r="E107" s="39"/>
      <c r="F107" s="39"/>
    </row>
    <row r="108" spans="2:6">
      <c r="C108" s="113"/>
      <c r="D108" s="114"/>
      <c r="E108" s="39"/>
      <c r="F108" s="39"/>
    </row>
    <row r="109" spans="2:6">
      <c r="C109" s="113"/>
      <c r="D109" s="114"/>
      <c r="E109" s="39"/>
      <c r="F109" s="39"/>
    </row>
    <row r="110" spans="2:6">
      <c r="C110" s="113"/>
      <c r="D110" s="114"/>
      <c r="E110" s="39"/>
      <c r="F110" s="39"/>
    </row>
    <row r="111" spans="2:6"/>
    <row r="112" spans="2:6">
      <c r="B112" s="1">
        <v>11</v>
      </c>
    </row>
    <row r="113" spans="2:6"/>
    <row r="114" spans="2:6"/>
    <row r="115" spans="2:6"/>
    <row r="116" spans="2:6">
      <c r="C116" s="2" t="s">
        <v>0</v>
      </c>
      <c r="D116" s="2"/>
      <c r="E116" s="2" t="s">
        <v>1</v>
      </c>
      <c r="F116" s="2"/>
    </row>
    <row r="117" spans="2:6">
      <c r="C117" s="30" t="s">
        <v>7</v>
      </c>
      <c r="D117" s="31"/>
      <c r="E117" s="32" t="s">
        <v>8</v>
      </c>
      <c r="F117" s="32" t="s">
        <v>9</v>
      </c>
    </row>
    <row r="118" spans="2:6">
      <c r="C118" s="113"/>
      <c r="D118" s="114"/>
      <c r="E118" s="39"/>
      <c r="F118" s="39"/>
    </row>
    <row r="119" spans="2:6">
      <c r="C119" s="113"/>
      <c r="D119" s="114"/>
      <c r="E119" s="39"/>
      <c r="F119" s="39"/>
    </row>
    <row r="120" spans="2:6">
      <c r="C120" s="113"/>
      <c r="D120" s="114"/>
      <c r="E120" s="39"/>
      <c r="F120" s="39"/>
    </row>
    <row r="121" spans="2:6">
      <c r="C121" s="113"/>
      <c r="D121" s="114"/>
      <c r="E121" s="39"/>
      <c r="F121" s="39"/>
    </row>
    <row r="122" spans="2:6"/>
    <row r="123" spans="2:6">
      <c r="B123" s="1">
        <v>12</v>
      </c>
    </row>
    <row r="124" spans="2:6"/>
    <row r="125" spans="2:6"/>
    <row r="126" spans="2:6"/>
    <row r="127" spans="2:6">
      <c r="C127" s="30" t="s">
        <v>7</v>
      </c>
      <c r="D127" s="31"/>
      <c r="E127" s="32" t="s">
        <v>8</v>
      </c>
      <c r="F127" s="32" t="s">
        <v>9</v>
      </c>
    </row>
    <row r="128" spans="2:6">
      <c r="C128" s="113"/>
      <c r="D128" s="114"/>
      <c r="E128" s="39"/>
      <c r="F128" s="39"/>
    </row>
    <row r="129" spans="2:6">
      <c r="C129" s="113"/>
      <c r="D129" s="114"/>
      <c r="E129" s="39"/>
      <c r="F129" s="39"/>
    </row>
    <row r="130" spans="2:6">
      <c r="C130" s="113"/>
      <c r="D130" s="114"/>
      <c r="E130" s="39"/>
      <c r="F130" s="39"/>
    </row>
    <row r="131" spans="2:6">
      <c r="C131" s="113"/>
      <c r="D131" s="114"/>
      <c r="E131" s="39"/>
      <c r="F131" s="39"/>
    </row>
    <row r="132" spans="2:6"/>
    <row r="133" spans="2:6">
      <c r="B133" s="1">
        <v>13</v>
      </c>
    </row>
    <row r="134" spans="2:6"/>
    <row r="135" spans="2:6"/>
    <row r="136" spans="2:6"/>
    <row r="137" spans="2:6">
      <c r="C137" s="2"/>
      <c r="D137" s="2"/>
      <c r="E137" s="2"/>
      <c r="F137" s="2"/>
    </row>
    <row r="138" spans="2:6">
      <c r="C138" s="30" t="s">
        <v>7</v>
      </c>
      <c r="D138" s="31"/>
      <c r="E138" s="32" t="s">
        <v>8</v>
      </c>
      <c r="F138" s="32" t="s">
        <v>9</v>
      </c>
    </row>
    <row r="139" spans="2:6">
      <c r="C139" s="113"/>
      <c r="D139" s="114"/>
      <c r="E139" s="39"/>
      <c r="F139" s="39"/>
    </row>
    <row r="140" spans="2:6">
      <c r="C140" s="113"/>
      <c r="D140" s="114"/>
      <c r="E140" s="39"/>
      <c r="F140" s="39"/>
    </row>
    <row r="141" spans="2:6">
      <c r="C141" s="113"/>
      <c r="D141" s="114"/>
      <c r="E141" s="39"/>
      <c r="F141" s="39"/>
    </row>
    <row r="142" spans="2:6">
      <c r="C142" s="113"/>
      <c r="D142" s="114"/>
      <c r="E142" s="39"/>
      <c r="F142" s="39"/>
    </row>
    <row r="143" spans="2:6"/>
    <row r="144" spans="2:6">
      <c r="B144" s="1">
        <v>14</v>
      </c>
    </row>
    <row r="145" spans="2:6"/>
    <row r="146" spans="2:6"/>
    <row r="147" spans="2:6"/>
    <row r="148" spans="2:6">
      <c r="C148" s="30" t="s">
        <v>7</v>
      </c>
      <c r="D148" s="31"/>
      <c r="E148" s="32" t="s">
        <v>8</v>
      </c>
      <c r="F148" s="32" t="s">
        <v>9</v>
      </c>
    </row>
    <row r="149" spans="2:6">
      <c r="C149" s="113"/>
      <c r="D149" s="114"/>
      <c r="E149" s="39"/>
      <c r="F149" s="39"/>
    </row>
    <row r="150" spans="2:6">
      <c r="C150" s="113"/>
      <c r="D150" s="114"/>
      <c r="E150" s="39"/>
      <c r="F150" s="39"/>
    </row>
    <row r="151" spans="2:6">
      <c r="C151" s="113"/>
      <c r="D151" s="114"/>
      <c r="E151" s="39"/>
      <c r="F151" s="39"/>
    </row>
    <row r="152" spans="2:6">
      <c r="C152" s="113"/>
      <c r="D152" s="114"/>
      <c r="E152" s="39"/>
      <c r="F152" s="39"/>
    </row>
    <row r="153" spans="2:6"/>
    <row r="154" spans="2:6">
      <c r="B154" s="1">
        <v>15</v>
      </c>
    </row>
    <row r="155" spans="2:6"/>
    <row r="156" spans="2:6"/>
    <row r="157" spans="2:6"/>
    <row r="158" spans="2:6"/>
    <row r="159" spans="2:6"/>
    <row r="160" spans="2:6"/>
    <row r="161" spans="3:6"/>
    <row r="162" spans="3:6"/>
    <row r="163" spans="3:6"/>
    <row r="164" spans="3:6"/>
    <row r="165" spans="3:6"/>
    <row r="166" spans="3:6"/>
    <row r="167" spans="3:6"/>
    <row r="168" spans="3:6"/>
    <row r="169" spans="3:6"/>
    <row r="170" spans="3:6"/>
    <row r="171" spans="3:6"/>
    <row r="172" spans="3:6"/>
    <row r="173" spans="3:6"/>
    <row r="174" spans="3:6"/>
    <row r="175" spans="3:6">
      <c r="C175" s="30" t="s">
        <v>7</v>
      </c>
      <c r="D175" s="31"/>
      <c r="E175" s="32" t="s">
        <v>8</v>
      </c>
      <c r="F175" s="32" t="s">
        <v>9</v>
      </c>
    </row>
    <row r="176" spans="3:6">
      <c r="C176" s="113"/>
      <c r="D176" s="114"/>
      <c r="E176" s="39"/>
      <c r="F176" s="39"/>
    </row>
    <row r="177" spans="3:6">
      <c r="C177" s="113"/>
      <c r="D177" s="114"/>
      <c r="E177" s="39"/>
      <c r="F177" s="39"/>
    </row>
    <row r="178" spans="3:6">
      <c r="C178" s="113"/>
      <c r="D178" s="114"/>
      <c r="E178" s="39"/>
      <c r="F178" s="39"/>
    </row>
    <row r="179" spans="3:6">
      <c r="C179" s="113"/>
      <c r="D179" s="114"/>
      <c r="E179" s="39"/>
      <c r="F179" s="39"/>
    </row>
    <row r="180" spans="3:6"/>
    <row r="184" spans="3:6" hidden="1"/>
    <row r="185" spans="3:6" hidden="1"/>
    <row r="186" spans="3:6" hidden="1"/>
    <row r="187" spans="3:6" hidden="1"/>
    <row r="188" spans="3:6" hidden="1"/>
    <row r="189" spans="3:6" hidden="1"/>
    <row r="190" spans="3:6" hidden="1"/>
    <row r="191" spans="3:6" hidden="1"/>
    <row r="192" spans="3:6"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sheetData>
  <sheetProtection algorithmName="SHA-512" hashValue="LuvzFp5VTKEMVI9oLlkxXk9/L3o6KBV79FCaPuxZiptE2wrEVciULvXiudtsb8V9Y1bSfMp+ry60zquUppwiqA==" saltValue="q4yaEMaZThHCfBilZrxCXw==" spinCount="100000" sheet="1" objects="1" scenarios="1"/>
  <mergeCells count="60">
    <mergeCell ref="C37:D37"/>
    <mergeCell ref="C13:D13"/>
    <mergeCell ref="C14:D14"/>
    <mergeCell ref="C15:D15"/>
    <mergeCell ref="C16:D16"/>
    <mergeCell ref="C24:D24"/>
    <mergeCell ref="C25:D25"/>
    <mergeCell ref="C26:D26"/>
    <mergeCell ref="C27:D27"/>
    <mergeCell ref="C34:D34"/>
    <mergeCell ref="C35:D35"/>
    <mergeCell ref="C36:D36"/>
    <mergeCell ref="C69:D69"/>
    <mergeCell ref="C46:D46"/>
    <mergeCell ref="C47:D47"/>
    <mergeCell ref="C48:D48"/>
    <mergeCell ref="C49:D49"/>
    <mergeCell ref="C56:D56"/>
    <mergeCell ref="C57:D57"/>
    <mergeCell ref="C58:D58"/>
    <mergeCell ref="C59:D59"/>
    <mergeCell ref="C66:D66"/>
    <mergeCell ref="C67:D67"/>
    <mergeCell ref="C68:D68"/>
    <mergeCell ref="C99:D99"/>
    <mergeCell ref="C76:D76"/>
    <mergeCell ref="C77:D77"/>
    <mergeCell ref="C78:D78"/>
    <mergeCell ref="C79:D79"/>
    <mergeCell ref="C86:D86"/>
    <mergeCell ref="C87:D87"/>
    <mergeCell ref="C88:D88"/>
    <mergeCell ref="C89:D89"/>
    <mergeCell ref="C96:D96"/>
    <mergeCell ref="C97:D97"/>
    <mergeCell ref="C98:D98"/>
    <mergeCell ref="C131:D131"/>
    <mergeCell ref="C107:D107"/>
    <mergeCell ref="C108:D108"/>
    <mergeCell ref="C109:D109"/>
    <mergeCell ref="C110:D110"/>
    <mergeCell ref="C118:D118"/>
    <mergeCell ref="C119:D119"/>
    <mergeCell ref="C120:D120"/>
    <mergeCell ref="C121:D121"/>
    <mergeCell ref="C128:D128"/>
    <mergeCell ref="C129:D129"/>
    <mergeCell ref="C130:D130"/>
    <mergeCell ref="C179:D179"/>
    <mergeCell ref="C139:D139"/>
    <mergeCell ref="C140:D140"/>
    <mergeCell ref="C141:D141"/>
    <mergeCell ref="C142:D142"/>
    <mergeCell ref="C149:D149"/>
    <mergeCell ref="C150:D150"/>
    <mergeCell ref="C151:D151"/>
    <mergeCell ref="C152:D152"/>
    <mergeCell ref="C176:D176"/>
    <mergeCell ref="C177:D177"/>
    <mergeCell ref="C178:D178"/>
  </mergeCells>
  <phoneticPr fontId="6"/>
  <pageMargins left="0.7" right="0.7" top="0.75" bottom="0.75" header="0.3" footer="0.3"/>
  <pageSetup paperSize="9" scale="61" orientation="portrait" r:id="rId1"/>
  <rowBreaks count="2" manualBreakCount="2">
    <brk id="69" max="16383" man="1"/>
    <brk id="131" max="16383"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BFD5298D-9390-4A1A-BA58-2E4D1B900A84}">
          <x14:formula1>
            <xm:f>Sheet2!$C$2:$C$7</xm:f>
          </x14:formula1>
          <xm:sqref>C13:D16</xm:sqref>
        </x14:dataValidation>
        <x14:dataValidation type="list" allowBlank="1" showInputMessage="1" showErrorMessage="1" xr:uid="{CF9F6510-1BEA-4283-82BE-593B77C91635}">
          <x14:formula1>
            <xm:f>Sheet2!$D$2:$D$7</xm:f>
          </x14:formula1>
          <xm:sqref>C24:D27</xm:sqref>
        </x14:dataValidation>
        <x14:dataValidation type="list" allowBlank="1" showInputMessage="1" showErrorMessage="1" xr:uid="{E7F29E94-A750-4800-A32A-22EB03213397}">
          <x14:formula1>
            <xm:f>Sheet2!$E$2:$E$7</xm:f>
          </x14:formula1>
          <xm:sqref>C34:D37</xm:sqref>
        </x14:dataValidation>
        <x14:dataValidation type="list" allowBlank="1" showInputMessage="1" showErrorMessage="1" xr:uid="{9F8D6C54-6E94-411E-A8BE-9ACCEC43C9AF}">
          <x14:formula1>
            <xm:f>Sheet2!$F$2:$F$7</xm:f>
          </x14:formula1>
          <xm:sqref>C46:D49</xm:sqref>
        </x14:dataValidation>
        <x14:dataValidation type="list" allowBlank="1" showInputMessage="1" showErrorMessage="1" xr:uid="{3E2DBA20-2DD3-4EEB-AA40-4EA0474B5950}">
          <x14:formula1>
            <xm:f>Sheet2!$G$2:$G$7</xm:f>
          </x14:formula1>
          <xm:sqref>C56:D59</xm:sqref>
        </x14:dataValidation>
        <x14:dataValidation type="list" allowBlank="1" showInputMessage="1" showErrorMessage="1" xr:uid="{9800E078-00F0-4ABA-806E-33FE1E8D6AE9}">
          <x14:formula1>
            <xm:f>Sheet2!$H$2:$H$7</xm:f>
          </x14:formula1>
          <xm:sqref>C66:D69</xm:sqref>
        </x14:dataValidation>
        <x14:dataValidation type="list" allowBlank="1" showInputMessage="1" showErrorMessage="1" xr:uid="{EAA36480-7405-423D-B29D-71586502EC36}">
          <x14:formula1>
            <xm:f>Sheet2!$I$2:$I$7</xm:f>
          </x14:formula1>
          <xm:sqref>C76:D79</xm:sqref>
        </x14:dataValidation>
        <x14:dataValidation type="list" allowBlank="1" showInputMessage="1" showErrorMessage="1" xr:uid="{7EF7E384-D631-4951-99CD-620F14DD29B1}">
          <x14:formula1>
            <xm:f>Sheet2!$J$2:$J$7</xm:f>
          </x14:formula1>
          <xm:sqref>C86:D89</xm:sqref>
        </x14:dataValidation>
        <x14:dataValidation type="list" allowBlank="1" showInputMessage="1" showErrorMessage="1" xr:uid="{9287814A-D048-4EA1-B407-474EAFE20555}">
          <x14:formula1>
            <xm:f>Sheet2!$K$2:$K$7</xm:f>
          </x14:formula1>
          <xm:sqref>C96:D99</xm:sqref>
        </x14:dataValidation>
        <x14:dataValidation type="list" allowBlank="1" showInputMessage="1" showErrorMessage="1" xr:uid="{3BA3D502-3321-403A-9F4F-33BDCB02CB64}">
          <x14:formula1>
            <xm:f>Sheet2!$L$2:$L$7</xm:f>
          </x14:formula1>
          <xm:sqref>C107:D110</xm:sqref>
        </x14:dataValidation>
        <x14:dataValidation type="list" allowBlank="1" showInputMessage="1" showErrorMessage="1" xr:uid="{2B95EE88-532A-4C9D-99AF-C731766A2E16}">
          <x14:formula1>
            <xm:f>Sheet2!$M$2:$M$7</xm:f>
          </x14:formula1>
          <xm:sqref>C118:D121</xm:sqref>
        </x14:dataValidation>
        <x14:dataValidation type="list" allowBlank="1" showInputMessage="1" showErrorMessage="1" xr:uid="{11E96202-AEB3-47AF-8711-E1B1874E1989}">
          <x14:formula1>
            <xm:f>Sheet2!$N$2:$N$7</xm:f>
          </x14:formula1>
          <xm:sqref>C128:D131</xm:sqref>
        </x14:dataValidation>
        <x14:dataValidation type="list" allowBlank="1" showInputMessage="1" showErrorMessage="1" xr:uid="{0A3A4729-6D17-4830-8276-80B83E18A838}">
          <x14:formula1>
            <xm:f>Sheet2!$O$2:$O$7</xm:f>
          </x14:formula1>
          <xm:sqref>C139:D142</xm:sqref>
        </x14:dataValidation>
        <x14:dataValidation type="list" allowBlank="1" showInputMessage="1" showErrorMessage="1" xr:uid="{E6C7FD9B-DF8E-413A-9A21-54BD9B82D88A}">
          <x14:formula1>
            <xm:f>Sheet2!$P$2:$P$7</xm:f>
          </x14:formula1>
          <xm:sqref>C149:D152</xm:sqref>
        </x14:dataValidation>
        <x14:dataValidation type="list" allowBlank="1" showInputMessage="1" showErrorMessage="1" xr:uid="{BE968E6D-5408-4FF2-A19A-BDF521A427D1}">
          <x14:formula1>
            <xm:f>Sheet2!$Q$2:$Q$7</xm:f>
          </x14:formula1>
          <xm:sqref>C176:D179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4FA48-B14B-433A-91D2-168521588605}">
  <dimension ref="A1:J267"/>
  <sheetViews>
    <sheetView showGridLines="0" zoomScaleNormal="100" workbookViewId="0"/>
  </sheetViews>
  <sheetFormatPr defaultColWidth="0" defaultRowHeight="14.25" customHeight="1" zeroHeight="1"/>
  <cols>
    <col min="1" max="2" width="4" style="1" customWidth="1"/>
    <col min="3" max="3" width="8.875" style="1" customWidth="1"/>
    <col min="4" max="4" width="31.125" style="1" customWidth="1"/>
    <col min="5" max="5" width="18.75" style="1" customWidth="1"/>
    <col min="6" max="6" width="8.875" style="1" customWidth="1"/>
    <col min="7" max="7" width="31.125" style="1" customWidth="1"/>
    <col min="8" max="8" width="18.75" style="1" customWidth="1"/>
    <col min="9" max="9" width="11.875" style="1" customWidth="1"/>
    <col min="10" max="10" width="20.75" style="1" hidden="1" customWidth="1"/>
    <col min="11" max="16384" width="9.125" style="1" hidden="1"/>
  </cols>
  <sheetData>
    <row r="1" spans="2:5"/>
    <row r="2" spans="2:5">
      <c r="B2" s="33" t="s">
        <v>61</v>
      </c>
    </row>
    <row r="3" spans="2:5"/>
    <row r="4" spans="2:5"/>
    <row r="5" spans="2:5" ht="18.75">
      <c r="C5"/>
      <c r="D5"/>
      <c r="E5"/>
    </row>
    <row r="6" spans="2:5"/>
    <row r="7" spans="2:5"/>
    <row r="8" spans="2:5"/>
    <row r="9" spans="2:5"/>
    <row r="10" spans="2:5"/>
    <row r="11" spans="2:5"/>
    <row r="12" spans="2:5"/>
    <row r="13" spans="2:5"/>
    <row r="14" spans="2:5"/>
    <row r="15" spans="2:5"/>
    <row r="16" spans="2:5"/>
    <row r="17"/>
    <row r="18"/>
    <row r="19"/>
    <row r="20"/>
    <row r="21"/>
    <row r="22"/>
    <row r="23"/>
    <row r="24"/>
    <row r="25"/>
    <row r="26"/>
    <row r="27"/>
    <row r="28"/>
    <row r="29"/>
    <row r="30"/>
    <row r="31"/>
    <row r="32"/>
    <row r="33" spans="3:8"/>
    <row r="34" spans="3:8">
      <c r="C34" s="5" t="s">
        <v>89</v>
      </c>
      <c r="D34" s="5"/>
      <c r="E34" s="5"/>
      <c r="F34" s="5"/>
      <c r="G34" s="5"/>
      <c r="H34" s="5"/>
    </row>
    <row r="35" spans="3:8">
      <c r="C35" s="6" t="s">
        <v>3</v>
      </c>
      <c r="D35" s="4" t="s">
        <v>48</v>
      </c>
      <c r="E35" s="7">
        <v>4500000</v>
      </c>
      <c r="F35" s="6" t="s">
        <v>3</v>
      </c>
      <c r="G35" s="4" t="s">
        <v>41</v>
      </c>
      <c r="H35" s="8">
        <v>6800000</v>
      </c>
    </row>
    <row r="36" spans="3:8">
      <c r="C36" s="6" t="s">
        <v>4</v>
      </c>
      <c r="D36" s="4" t="s">
        <v>43</v>
      </c>
      <c r="E36" s="9">
        <v>1200000</v>
      </c>
      <c r="F36" s="6"/>
      <c r="G36" s="4"/>
      <c r="H36" s="8"/>
    </row>
    <row r="37" spans="3:8">
      <c r="C37" s="6" t="s">
        <v>4</v>
      </c>
      <c r="D37" s="40"/>
      <c r="E37" s="41"/>
      <c r="F37" s="6"/>
      <c r="G37" s="4"/>
      <c r="H37" s="8"/>
    </row>
    <row r="38" spans="3:8">
      <c r="C38" s="6" t="s">
        <v>4</v>
      </c>
      <c r="D38" s="40"/>
      <c r="E38" s="41"/>
      <c r="F38" s="6"/>
      <c r="G38" s="4"/>
      <c r="H38" s="8"/>
    </row>
    <row r="39" spans="3:8" ht="3" customHeight="1">
      <c r="C39" s="10"/>
      <c r="E39" s="11"/>
      <c r="F39" s="6"/>
      <c r="G39" s="12"/>
      <c r="H39" s="13"/>
    </row>
    <row r="40" spans="3:8" ht="15" thickBot="1">
      <c r="C40" s="10"/>
      <c r="E40" s="14">
        <f>+SUM(E35:E38)</f>
        <v>5700000</v>
      </c>
      <c r="F40" s="6"/>
      <c r="H40" s="15">
        <v>6800000</v>
      </c>
    </row>
    <row r="41" spans="3:8" ht="15" thickTop="1">
      <c r="C41" s="10"/>
      <c r="E41" s="8"/>
      <c r="F41" s="6"/>
      <c r="H41" s="8"/>
    </row>
    <row r="42" spans="3:8">
      <c r="C42" s="5" t="s">
        <v>62</v>
      </c>
      <c r="D42" s="5"/>
      <c r="E42" s="5"/>
      <c r="F42" s="5"/>
      <c r="G42" s="5"/>
      <c r="H42" s="5"/>
    </row>
    <row r="43" spans="3:8">
      <c r="C43" s="42"/>
      <c r="D43" s="40"/>
      <c r="E43" s="43"/>
      <c r="F43" s="6" t="s">
        <v>5</v>
      </c>
      <c r="G43" s="4" t="s">
        <v>63</v>
      </c>
      <c r="H43" s="8">
        <v>178000</v>
      </c>
    </row>
    <row r="44" spans="3:8">
      <c r="C44" s="6"/>
      <c r="E44" s="16"/>
      <c r="F44" s="42"/>
      <c r="G44" s="45"/>
      <c r="H44" s="46"/>
    </row>
    <row r="45" spans="3:8" ht="3" customHeight="1">
      <c r="C45" s="10"/>
      <c r="D45" s="12"/>
      <c r="E45" s="11"/>
      <c r="F45" s="6"/>
      <c r="H45" s="13"/>
    </row>
    <row r="46" spans="3:8" ht="15" thickBot="1">
      <c r="C46" s="10"/>
      <c r="E46" s="44"/>
      <c r="F46" s="6"/>
      <c r="H46" s="47"/>
    </row>
    <row r="47" spans="3:8" ht="15" thickTop="1">
      <c r="C47" s="10"/>
      <c r="E47" s="8"/>
      <c r="F47" s="6"/>
      <c r="H47" s="8"/>
    </row>
    <row r="48" spans="3:8">
      <c r="C48" s="5" t="s">
        <v>64</v>
      </c>
      <c r="D48" s="5"/>
      <c r="E48" s="5"/>
      <c r="F48" s="5"/>
      <c r="G48" s="5"/>
      <c r="H48" s="5"/>
    </row>
    <row r="49" spans="3:8">
      <c r="C49" s="6" t="s">
        <v>6</v>
      </c>
      <c r="D49" s="4" t="s">
        <v>65</v>
      </c>
      <c r="E49" s="43"/>
      <c r="F49" s="6" t="s">
        <v>5</v>
      </c>
      <c r="G49" s="4" t="s">
        <v>63</v>
      </c>
      <c r="H49" s="8">
        <v>1430000</v>
      </c>
    </row>
    <row r="50" spans="3:8">
      <c r="C50" s="6" t="s">
        <v>4</v>
      </c>
      <c r="D50" s="40"/>
      <c r="E50" s="41"/>
      <c r="F50" s="42"/>
      <c r="G50" s="40"/>
      <c r="H50" s="46"/>
    </row>
    <row r="51" spans="3:8">
      <c r="C51" s="42"/>
      <c r="D51" s="40"/>
      <c r="E51" s="41"/>
      <c r="F51" s="10"/>
      <c r="H51" s="8"/>
    </row>
    <row r="52" spans="3:8" ht="3" customHeight="1">
      <c r="C52" s="10"/>
      <c r="E52" s="11"/>
      <c r="F52" s="10"/>
      <c r="G52" s="12"/>
      <c r="H52" s="13"/>
    </row>
    <row r="53" spans="3:8" ht="15" thickBot="1">
      <c r="C53" s="10"/>
      <c r="E53" s="44"/>
      <c r="F53" s="10"/>
      <c r="H53" s="47"/>
    </row>
    <row r="54" spans="3:8" ht="15" thickTop="1">
      <c r="F54" s="10"/>
    </row>
    <row r="55" spans="3:8" hidden="1">
      <c r="F55" s="10"/>
    </row>
    <row r="56" spans="3:8" hidden="1"/>
    <row r="57" spans="3:8" hidden="1"/>
    <row r="58" spans="3:8" hidden="1"/>
    <row r="59" spans="3:8" hidden="1"/>
    <row r="60" spans="3:8" hidden="1"/>
    <row r="61" spans="3:8" hidden="1"/>
    <row r="62" spans="3:8" hidden="1"/>
    <row r="63" spans="3:8" hidden="1"/>
    <row r="64" spans="3: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sheetData>
  <sheetProtection algorithmName="SHA-512" hashValue="xnzgdgorH7Wqp4cNOVtfsXE4msXOHn04sbwBdVuSYpVvk+gjPRKyCBRjHeIu+sVzQFAkRMxA2WEL49zGO5m06w==" saltValue="h8X2i6WBUahcqJkg4RO0DQ==" spinCount="100000" sheet="1" objects="1" scenarios="1"/>
  <phoneticPr fontId="6"/>
  <pageMargins left="0.7" right="0.7"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12E43-2530-4AF2-82E7-B7444ED261C0}">
  <dimension ref="A1:P220"/>
  <sheetViews>
    <sheetView workbookViewId="0">
      <selection activeCell="H15" sqref="H15"/>
    </sheetView>
  </sheetViews>
  <sheetFormatPr defaultColWidth="0" defaultRowHeight="14.25" customHeight="1" zeroHeight="1"/>
  <cols>
    <col min="1" max="2" width="4" style="1" customWidth="1"/>
    <col min="3" max="4" width="8.125" style="1" customWidth="1"/>
    <col min="5" max="5" width="22.875" style="1" bestFit="1" customWidth="1"/>
    <col min="6" max="14" width="8.625" style="1" customWidth="1"/>
    <col min="15" max="15" width="4" style="1" customWidth="1"/>
    <col min="16" max="16" width="20.75" style="1" hidden="1" customWidth="1"/>
    <col min="17" max="16384" width="9.125" style="1" hidden="1"/>
  </cols>
  <sheetData>
    <row r="1" spans="2:8"/>
    <row r="2" spans="2:8">
      <c r="B2" s="1" t="s">
        <v>108</v>
      </c>
    </row>
    <row r="3" spans="2:8"/>
    <row r="4" spans="2:8">
      <c r="H4" s="10"/>
    </row>
    <row r="5" spans="2:8">
      <c r="H5" s="10"/>
    </row>
    <row r="6" spans="2:8"/>
    <row r="7" spans="2:8"/>
    <row r="8" spans="2:8"/>
    <row r="9" spans="2:8"/>
    <row r="10" spans="2:8"/>
    <row r="11" spans="2:8"/>
    <row r="12" spans="2:8"/>
    <row r="13" spans="2:8"/>
    <row r="14" spans="2:8"/>
    <row r="15" spans="2:8"/>
    <row r="16" spans="2:8"/>
    <row r="17" spans="3:14"/>
    <row r="18" spans="3:14">
      <c r="C18" s="1" t="s">
        <v>109</v>
      </c>
    </row>
    <row r="19" spans="3:14"/>
    <row r="20" spans="3:14" ht="15" thickBot="1">
      <c r="C20" s="59" t="s">
        <v>110</v>
      </c>
      <c r="D20" s="59"/>
      <c r="E20" s="60"/>
      <c r="F20" s="60"/>
      <c r="G20" s="60"/>
      <c r="H20" s="60"/>
      <c r="I20" s="60"/>
      <c r="J20" s="60"/>
      <c r="K20" s="60"/>
      <c r="L20" s="60"/>
      <c r="M20" s="60"/>
      <c r="N20" s="60"/>
    </row>
    <row r="21" spans="3:14" ht="15.75" customHeight="1" thickTop="1">
      <c r="C21" s="117" t="s">
        <v>111</v>
      </c>
      <c r="D21" s="118"/>
      <c r="E21" s="119" t="s">
        <v>112</v>
      </c>
      <c r="F21" s="61" t="s">
        <v>113</v>
      </c>
      <c r="G21" s="62"/>
      <c r="H21" s="63"/>
      <c r="I21" s="61" t="s">
        <v>114</v>
      </c>
      <c r="J21" s="62"/>
      <c r="K21" s="63"/>
      <c r="L21" s="61" t="s">
        <v>115</v>
      </c>
      <c r="M21" s="62"/>
      <c r="N21" s="64"/>
    </row>
    <row r="22" spans="3:14">
      <c r="C22" s="117"/>
      <c r="D22" s="118"/>
      <c r="E22" s="120"/>
      <c r="F22" s="65" t="s">
        <v>12</v>
      </c>
      <c r="G22" s="65" t="s">
        <v>13</v>
      </c>
      <c r="H22" s="65" t="s">
        <v>2</v>
      </c>
      <c r="I22" s="65" t="s">
        <v>12</v>
      </c>
      <c r="J22" s="65" t="s">
        <v>13</v>
      </c>
      <c r="K22" s="66" t="s">
        <v>2</v>
      </c>
      <c r="L22" s="65" t="s">
        <v>12</v>
      </c>
      <c r="M22" s="65" t="s">
        <v>13</v>
      </c>
      <c r="N22" s="67" t="s">
        <v>2</v>
      </c>
    </row>
    <row r="23" spans="3:14">
      <c r="C23" s="68">
        <v>10</v>
      </c>
      <c r="D23" s="68">
        <v>1</v>
      </c>
      <c r="E23" s="69" t="s">
        <v>116</v>
      </c>
      <c r="F23" s="70">
        <v>200</v>
      </c>
      <c r="G23" s="70">
        <v>350</v>
      </c>
      <c r="H23" s="70">
        <v>70000</v>
      </c>
      <c r="I23" s="70"/>
      <c r="J23" s="70"/>
      <c r="K23" s="71"/>
      <c r="L23" s="70">
        <v>200</v>
      </c>
      <c r="M23" s="70">
        <v>350</v>
      </c>
      <c r="N23" s="72">
        <v>70000</v>
      </c>
    </row>
    <row r="24" spans="3:14">
      <c r="C24" s="73"/>
      <c r="D24" s="74"/>
      <c r="E24" s="75"/>
      <c r="F24" s="76"/>
      <c r="G24" s="76"/>
      <c r="H24" s="76"/>
      <c r="I24" s="77"/>
      <c r="J24" s="77"/>
      <c r="K24" s="78"/>
      <c r="L24" s="76"/>
      <c r="M24" s="76"/>
      <c r="N24" s="49"/>
    </row>
    <row r="25" spans="3:14">
      <c r="C25" s="79"/>
      <c r="D25" s="80"/>
      <c r="E25" s="81"/>
      <c r="F25" s="82"/>
      <c r="G25" s="82"/>
      <c r="H25" s="82"/>
      <c r="I25" s="83"/>
      <c r="J25" s="83"/>
      <c r="K25" s="84"/>
      <c r="L25" s="83"/>
      <c r="M25" s="83"/>
      <c r="N25" s="48"/>
    </row>
    <row r="26" spans="3:14">
      <c r="C26" s="79"/>
      <c r="D26" s="74"/>
      <c r="E26" s="75"/>
      <c r="F26" s="76"/>
      <c r="G26" s="76"/>
      <c r="H26" s="76"/>
      <c r="I26" s="77"/>
      <c r="J26" s="77"/>
      <c r="K26" s="78"/>
      <c r="L26" s="76"/>
      <c r="M26" s="76"/>
      <c r="N26" s="49"/>
    </row>
    <row r="27" spans="3:14">
      <c r="C27" s="79"/>
      <c r="D27" s="74"/>
      <c r="E27" s="75"/>
      <c r="F27" s="77"/>
      <c r="G27" s="77"/>
      <c r="H27" s="77"/>
      <c r="I27" s="76"/>
      <c r="J27" s="76"/>
      <c r="K27" s="85"/>
      <c r="L27" s="76"/>
      <c r="M27" s="76"/>
      <c r="N27" s="49"/>
    </row>
    <row r="28" spans="3:14">
      <c r="F28" s="8"/>
      <c r="G28" s="8"/>
      <c r="H28" s="8"/>
      <c r="I28" s="8"/>
      <c r="J28" s="8"/>
      <c r="K28" s="8"/>
      <c r="L28" s="86"/>
      <c r="M28" s="86"/>
      <c r="N28" s="86"/>
    </row>
    <row r="29" spans="3:14">
      <c r="D29" s="1" t="s">
        <v>117</v>
      </c>
      <c r="F29" s="8"/>
      <c r="G29" s="8"/>
      <c r="H29" s="8"/>
      <c r="I29" s="8"/>
      <c r="J29" s="8"/>
      <c r="K29" s="8"/>
      <c r="L29" s="8"/>
      <c r="M29" s="8"/>
      <c r="N29" s="8"/>
    </row>
    <row r="30" spans="3:14"/>
    <row r="31" spans="3:14">
      <c r="D31" s="1" t="s">
        <v>118</v>
      </c>
      <c r="E31" s="87"/>
      <c r="H31" s="1" t="s">
        <v>119</v>
      </c>
      <c r="J31" s="121"/>
      <c r="K31" s="122"/>
      <c r="L31" s="123"/>
    </row>
    <row r="32" spans="3:14"/>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row r="220"/>
  </sheetData>
  <mergeCells count="3">
    <mergeCell ref="C21:D22"/>
    <mergeCell ref="E21:E22"/>
    <mergeCell ref="J31:L31"/>
  </mergeCells>
  <phoneticPr fontId="6"/>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E9C2A-6576-4686-85F4-8CD0FDE0C7B5}">
  <dimension ref="A1:P226"/>
  <sheetViews>
    <sheetView showGridLines="0" zoomScaleNormal="100" workbookViewId="0"/>
  </sheetViews>
  <sheetFormatPr defaultColWidth="0" defaultRowHeight="14.25" customHeight="1" zeroHeight="1"/>
  <cols>
    <col min="1" max="2" width="4" style="1" customWidth="1"/>
    <col min="3" max="4" width="8.125" style="1" customWidth="1"/>
    <col min="5" max="5" width="22.875" style="1" bestFit="1" customWidth="1"/>
    <col min="6" max="14" width="8.625" style="1" customWidth="1"/>
    <col min="15" max="15" width="4" style="1" customWidth="1"/>
    <col min="16" max="16" width="20.75" style="1" hidden="1" customWidth="1"/>
    <col min="17" max="16384" width="9.125" style="1" hidden="1"/>
  </cols>
  <sheetData>
    <row r="1" spans="2:8"/>
    <row r="2" spans="2:8">
      <c r="B2" s="33" t="s">
        <v>66</v>
      </c>
    </row>
    <row r="3" spans="2:8"/>
    <row r="4" spans="2:8">
      <c r="H4" s="10"/>
    </row>
    <row r="5" spans="2:8">
      <c r="H5" s="10"/>
    </row>
    <row r="6" spans="2:8"/>
    <row r="7" spans="2:8"/>
    <row r="8" spans="2:8"/>
    <row r="9" spans="2:8"/>
    <row r="10" spans="2:8"/>
    <row r="11" spans="2:8"/>
    <row r="12" spans="2:8"/>
    <row r="13" spans="2:8"/>
    <row r="14" spans="2:8"/>
    <row r="15" spans="2:8"/>
    <row r="16" spans="2:8"/>
    <row r="17" spans="3:14"/>
    <row r="18" spans="3:14"/>
    <row r="19" spans="3:14"/>
    <row r="20" spans="3:14" ht="15" thickBot="1">
      <c r="C20" s="59" t="s">
        <v>140</v>
      </c>
      <c r="D20" s="59"/>
      <c r="E20" s="60"/>
      <c r="F20" s="60"/>
      <c r="G20" s="60"/>
      <c r="H20" s="60"/>
      <c r="I20" s="60"/>
      <c r="J20" s="60"/>
      <c r="K20" s="60"/>
      <c r="L20" s="60"/>
      <c r="M20" s="60"/>
      <c r="N20" s="60"/>
    </row>
    <row r="21" spans="3:14" ht="15.75" customHeight="1" thickTop="1">
      <c r="C21" s="117">
        <v>2024</v>
      </c>
      <c r="D21" s="118"/>
      <c r="E21" s="119" t="s">
        <v>123</v>
      </c>
      <c r="F21" s="61" t="s">
        <v>129</v>
      </c>
      <c r="G21" s="62"/>
      <c r="H21" s="63"/>
      <c r="I21" s="61" t="s">
        <v>130</v>
      </c>
      <c r="J21" s="62"/>
      <c r="K21" s="63"/>
      <c r="L21" s="61" t="s">
        <v>131</v>
      </c>
      <c r="M21" s="62"/>
      <c r="N21" s="64"/>
    </row>
    <row r="22" spans="3:14">
      <c r="C22" s="117"/>
      <c r="D22" s="118"/>
      <c r="E22" s="120"/>
      <c r="F22" s="65" t="s">
        <v>132</v>
      </c>
      <c r="G22" s="65" t="s">
        <v>20</v>
      </c>
      <c r="H22" s="65" t="s">
        <v>133</v>
      </c>
      <c r="I22" s="65" t="s">
        <v>132</v>
      </c>
      <c r="J22" s="65" t="s">
        <v>20</v>
      </c>
      <c r="K22" s="65" t="s">
        <v>133</v>
      </c>
      <c r="L22" s="65" t="s">
        <v>132</v>
      </c>
      <c r="M22" s="65" t="s">
        <v>20</v>
      </c>
      <c r="N22" s="112" t="s">
        <v>133</v>
      </c>
    </row>
    <row r="23" spans="3:14">
      <c r="C23" s="68">
        <v>10</v>
      </c>
      <c r="D23" s="68">
        <v>1</v>
      </c>
      <c r="E23" s="69" t="s">
        <v>63</v>
      </c>
      <c r="F23" s="70">
        <v>200</v>
      </c>
      <c r="G23" s="70">
        <v>350</v>
      </c>
      <c r="H23" s="70">
        <v>70000</v>
      </c>
      <c r="I23" s="70"/>
      <c r="J23" s="70"/>
      <c r="K23" s="71"/>
      <c r="L23" s="70">
        <v>200</v>
      </c>
      <c r="M23" s="70">
        <v>350</v>
      </c>
      <c r="N23" s="72">
        <v>70000</v>
      </c>
    </row>
    <row r="24" spans="3:14">
      <c r="C24" s="73"/>
      <c r="D24" s="74"/>
      <c r="E24" s="75"/>
      <c r="F24" s="76"/>
      <c r="G24" s="76"/>
      <c r="H24" s="76"/>
      <c r="I24" s="77"/>
      <c r="J24" s="77"/>
      <c r="K24" s="78"/>
      <c r="L24" s="76"/>
      <c r="M24" s="76"/>
      <c r="N24" s="49"/>
    </row>
    <row r="25" spans="3:14">
      <c r="C25" s="79"/>
      <c r="D25" s="80"/>
      <c r="E25" s="81"/>
      <c r="F25" s="82"/>
      <c r="G25" s="82"/>
      <c r="H25" s="82"/>
      <c r="I25" s="83"/>
      <c r="J25" s="83"/>
      <c r="K25" s="84"/>
      <c r="L25" s="83"/>
      <c r="M25" s="83"/>
      <c r="N25" s="48"/>
    </row>
    <row r="26" spans="3:14">
      <c r="C26" s="79"/>
      <c r="D26" s="74"/>
      <c r="E26" s="75"/>
      <c r="F26" s="76"/>
      <c r="G26" s="76"/>
      <c r="H26" s="76"/>
      <c r="I26" s="77"/>
      <c r="J26" s="77"/>
      <c r="K26" s="78"/>
      <c r="L26" s="76"/>
      <c r="M26" s="76"/>
      <c r="N26" s="49"/>
    </row>
    <row r="27" spans="3:14">
      <c r="C27" s="79"/>
      <c r="D27" s="74"/>
      <c r="E27" s="75"/>
      <c r="F27" s="77"/>
      <c r="G27" s="77"/>
      <c r="H27" s="77"/>
      <c r="I27" s="76"/>
      <c r="J27" s="76"/>
      <c r="K27" s="85"/>
      <c r="L27" s="76"/>
      <c r="M27" s="76"/>
      <c r="N27" s="49"/>
    </row>
    <row r="28" spans="3:14">
      <c r="F28" s="8"/>
      <c r="G28" s="8"/>
      <c r="H28" s="8"/>
      <c r="I28" s="8"/>
      <c r="J28" s="8"/>
      <c r="K28" s="8"/>
      <c r="L28" s="86"/>
      <c r="M28" s="86"/>
      <c r="N28" s="86"/>
    </row>
    <row r="29" spans="3:14">
      <c r="D29" s="1" t="s">
        <v>134</v>
      </c>
      <c r="F29" s="8"/>
      <c r="G29" s="8"/>
      <c r="H29" s="8"/>
      <c r="I29" s="8"/>
      <c r="J29" s="8"/>
      <c r="K29" s="8"/>
      <c r="L29" s="8"/>
      <c r="M29" s="8"/>
      <c r="N29" s="8"/>
    </row>
    <row r="30" spans="3:14"/>
    <row r="31" spans="3:14">
      <c r="D31" s="36" t="s">
        <v>135</v>
      </c>
      <c r="E31" s="87"/>
      <c r="H31" s="1" t="s">
        <v>136</v>
      </c>
      <c r="J31" s="121"/>
      <c r="K31" s="122"/>
      <c r="L31" s="123"/>
    </row>
    <row r="32" spans="3:14"/>
    <row r="33" s="1" customFormat="1" hidden="1"/>
    <row r="34" s="1" customFormat="1" hidden="1"/>
    <row r="35" s="1" customFormat="1" hidden="1"/>
    <row r="36" s="1" customFormat="1" hidden="1"/>
    <row r="37" s="1" customFormat="1" hidden="1"/>
    <row r="38" s="1" customFormat="1" hidden="1"/>
    <row r="39" s="1" customFormat="1" hidden="1"/>
    <row r="40" s="1" customFormat="1" hidden="1"/>
    <row r="41" s="1" customFormat="1" hidden="1"/>
    <row r="42" s="1" customFormat="1" hidden="1"/>
    <row r="43" s="1" customFormat="1" hidden="1"/>
    <row r="44" s="1" customFormat="1" hidden="1"/>
    <row r="45" s="1" customFormat="1" hidden="1"/>
    <row r="46" s="1" customFormat="1" hidden="1"/>
    <row r="47" s="1" customFormat="1" hidden="1"/>
    <row r="48" s="1" customFormat="1" hidden="1"/>
    <row r="49" s="1" customFormat="1" hidden="1"/>
    <row r="50" s="1" customFormat="1" hidden="1"/>
    <row r="51" s="1" customFormat="1" hidden="1"/>
    <row r="52" s="1" customFormat="1" hidden="1"/>
    <row r="53" s="1" customFormat="1" hidden="1"/>
    <row r="54" s="1" customFormat="1" hidden="1"/>
    <row r="55" s="1" customFormat="1" hidden="1"/>
    <row r="56" s="1" customFormat="1" hidden="1"/>
    <row r="57" s="1" customFormat="1" hidden="1"/>
    <row r="58" s="1" customFormat="1" hidden="1"/>
    <row r="59" s="1" customFormat="1" hidden="1"/>
    <row r="60" s="1" customFormat="1" hidden="1"/>
    <row r="61" s="1" customFormat="1" hidden="1"/>
    <row r="62" s="1" customFormat="1" hidden="1"/>
    <row r="63" s="1" customFormat="1" hidden="1"/>
    <row r="64" s="1" customFormat="1" hidden="1"/>
    <row r="65" s="1" customFormat="1" hidden="1"/>
    <row r="66" s="1" customFormat="1" hidden="1"/>
    <row r="67" s="1" customFormat="1" hidden="1"/>
    <row r="68" s="1" customFormat="1" hidden="1"/>
    <row r="69" s="1" customFormat="1" hidden="1"/>
    <row r="70" s="1" customFormat="1" hidden="1"/>
    <row r="71" s="1" customFormat="1" hidden="1"/>
    <row r="72" s="1" customFormat="1" hidden="1"/>
    <row r="73" s="1" customFormat="1" hidden="1"/>
    <row r="74" s="1" customFormat="1" hidden="1"/>
    <row r="75" s="1" customFormat="1" hidden="1"/>
    <row r="76" s="1" customFormat="1" hidden="1"/>
    <row r="77" s="1" customFormat="1" hidden="1"/>
    <row r="78" s="1" customFormat="1" hidden="1"/>
    <row r="79" s="1" customFormat="1" hidden="1"/>
    <row r="80" s="1" customFormat="1" hidden="1"/>
    <row r="81" s="1" customFormat="1" hidden="1"/>
    <row r="82" s="1" customFormat="1" hidden="1"/>
    <row r="83" s="1" customFormat="1" hidden="1"/>
    <row r="84" s="1" customFormat="1" hidden="1"/>
    <row r="85" s="1" customFormat="1" hidden="1"/>
    <row r="86" s="1" customFormat="1" hidden="1"/>
    <row r="87" s="1" customFormat="1" hidden="1"/>
    <row r="88" s="1" customFormat="1" hidden="1"/>
    <row r="89" s="1" customFormat="1" hidden="1"/>
    <row r="90" s="1" customFormat="1" hidden="1"/>
    <row r="91" s="1" customFormat="1" hidden="1"/>
    <row r="92" s="1" customFormat="1" hidden="1"/>
    <row r="93" s="1" customFormat="1" hidden="1"/>
    <row r="94" s="1" customFormat="1" hidden="1"/>
    <row r="95" s="1" customFormat="1" hidden="1"/>
    <row r="96" s="1" customFormat="1" hidden="1"/>
    <row r="97" s="1" customFormat="1" hidden="1"/>
    <row r="98" s="1" customFormat="1" hidden="1"/>
    <row r="99" s="1" customFormat="1" hidden="1"/>
    <row r="100" s="1" customFormat="1" hidden="1"/>
    <row r="101" s="1" customFormat="1" hidden="1"/>
    <row r="102" s="1" customFormat="1" hidden="1"/>
    <row r="103" s="1" customFormat="1" hidden="1"/>
    <row r="104" s="1" customFormat="1" hidden="1"/>
    <row r="105" s="1" customFormat="1" hidden="1"/>
    <row r="106" s="1" customFormat="1" hidden="1"/>
    <row r="107" s="1" customFormat="1" hidden="1"/>
    <row r="108" s="1" customFormat="1" hidden="1"/>
    <row r="109" s="1" customFormat="1" hidden="1"/>
    <row r="110" s="1" customFormat="1" hidden="1"/>
    <row r="111" s="1" customFormat="1" hidden="1"/>
    <row r="112" s="1" customFormat="1" hidden="1"/>
    <row r="113" s="1" customFormat="1" hidden="1"/>
    <row r="114" s="1" customFormat="1" hidden="1"/>
    <row r="115" s="1" customFormat="1" hidden="1"/>
    <row r="116" s="1" customFormat="1" hidden="1"/>
    <row r="117" s="1" customFormat="1" hidden="1"/>
    <row r="118" s="1" customFormat="1" hidden="1"/>
    <row r="119" s="1" customFormat="1" hidden="1"/>
    <row r="120" s="1" customFormat="1" hidden="1"/>
    <row r="121" s="1" customFormat="1" hidden="1"/>
    <row r="122" s="1" customFormat="1" hidden="1"/>
    <row r="123" s="1" customFormat="1" hidden="1"/>
    <row r="124" s="1" customFormat="1" hidden="1"/>
    <row r="125" s="1" customFormat="1" hidden="1"/>
    <row r="126" s="1" customFormat="1" hidden="1"/>
    <row r="127" s="1" customFormat="1" hidden="1"/>
    <row r="128" s="1" customFormat="1" hidden="1"/>
    <row r="129" s="1" customFormat="1" hidden="1"/>
    <row r="130" s="1" customFormat="1" hidden="1"/>
    <row r="131" s="1" customFormat="1" hidden="1"/>
    <row r="132" s="1" customFormat="1" hidden="1"/>
    <row r="133" s="1" customFormat="1" hidden="1"/>
    <row r="134" s="1" customFormat="1" hidden="1"/>
    <row r="135" s="1" customFormat="1" hidden="1"/>
    <row r="136" s="1" customFormat="1" hidden="1"/>
    <row r="137" s="1" customFormat="1" hidden="1"/>
    <row r="138" s="1" customFormat="1" hidden="1"/>
    <row r="139" s="1" customFormat="1" hidden="1"/>
    <row r="140" s="1" customFormat="1" hidden="1"/>
    <row r="141" s="1" customFormat="1" hidden="1"/>
    <row r="142" s="1" customFormat="1" hidden="1"/>
    <row r="143" s="1" customFormat="1" hidden="1"/>
    <row r="144" s="1" customFormat="1" hidden="1"/>
    <row r="145" s="1" customFormat="1" hidden="1"/>
    <row r="146" s="1" customFormat="1" hidden="1"/>
    <row r="147" s="1" customFormat="1" hidden="1"/>
    <row r="148" s="1" customFormat="1" hidden="1"/>
    <row r="149" s="1" customFormat="1" hidden="1"/>
    <row r="150" s="1" customFormat="1" hidden="1"/>
    <row r="151" s="1" customFormat="1" hidden="1"/>
    <row r="152" s="1" customFormat="1" hidden="1"/>
    <row r="153" s="1" customFormat="1" hidden="1"/>
    <row r="154" s="1" customFormat="1" hidden="1"/>
    <row r="155" s="1" customFormat="1" hidden="1"/>
    <row r="156" s="1" customFormat="1" hidden="1"/>
    <row r="157" s="1" customFormat="1" hidden="1"/>
    <row r="158" s="1" customFormat="1" hidden="1"/>
    <row r="159" s="1" customFormat="1" hidden="1"/>
    <row r="160" s="1" customFormat="1" hidden="1"/>
    <row r="161" s="1" customFormat="1" hidden="1"/>
    <row r="162" s="1" customFormat="1" hidden="1"/>
    <row r="163" s="1" customFormat="1" hidden="1"/>
    <row r="164" s="1" customFormat="1" hidden="1"/>
    <row r="165" s="1" customFormat="1" hidden="1"/>
    <row r="166" s="1" customFormat="1" hidden="1"/>
    <row r="167" s="1" customFormat="1" hidden="1"/>
    <row r="168" s="1" customFormat="1" hidden="1"/>
    <row r="169" s="1" customFormat="1" hidden="1"/>
    <row r="170" s="1" customFormat="1" hidden="1"/>
    <row r="171" s="1" customFormat="1" hidden="1"/>
    <row r="172" s="1" customFormat="1" hidden="1"/>
    <row r="173" s="1" customFormat="1" hidden="1"/>
    <row r="174" s="1" customFormat="1" hidden="1"/>
    <row r="175" s="1" customFormat="1" hidden="1"/>
    <row r="176" s="1" customFormat="1" hidden="1"/>
    <row r="177" s="1" customFormat="1" hidden="1"/>
    <row r="178" s="1" customFormat="1" hidden="1"/>
    <row r="179" s="1" customFormat="1" hidden="1"/>
    <row r="180" s="1" customFormat="1" hidden="1"/>
    <row r="181" s="1" customFormat="1" hidden="1"/>
    <row r="182" s="1" customFormat="1" hidden="1"/>
    <row r="183" s="1" customFormat="1" hidden="1"/>
    <row r="184" s="1" customFormat="1" hidden="1"/>
    <row r="185" s="1" customFormat="1" hidden="1"/>
    <row r="186" s="1" customFormat="1" hidden="1"/>
    <row r="187" s="1" customFormat="1" hidden="1"/>
    <row r="188" s="1" customFormat="1" hidden="1"/>
    <row r="189" s="1" customFormat="1" hidden="1"/>
    <row r="190" s="1" customFormat="1" hidden="1"/>
    <row r="191" s="1" customFormat="1" hidden="1"/>
    <row r="192" s="1" customFormat="1" hidden="1"/>
    <row r="193" s="1" customFormat="1" hidden="1"/>
    <row r="194" s="1" customFormat="1" hidden="1"/>
    <row r="195" s="1" customFormat="1" hidden="1"/>
    <row r="196" s="1" customFormat="1" hidden="1"/>
    <row r="197" s="1" customFormat="1" hidden="1"/>
    <row r="198" s="1" customFormat="1" hidden="1"/>
    <row r="199" s="1" customFormat="1" hidden="1"/>
    <row r="200" s="1" customFormat="1" hidden="1"/>
    <row r="201" s="1" customFormat="1" hidden="1"/>
    <row r="202" s="1" customFormat="1" hidden="1"/>
    <row r="203" s="1" customFormat="1" hidden="1"/>
    <row r="204" s="1" customFormat="1" hidden="1"/>
    <row r="205" s="1" customFormat="1" hidden="1"/>
    <row r="206" s="1" customFormat="1" hidden="1"/>
    <row r="207" s="1" customFormat="1" hidden="1"/>
    <row r="208" s="1" customFormat="1" hidden="1"/>
    <row r="209" s="1" customFormat="1" hidden="1"/>
    <row r="210" s="1" customFormat="1" hidden="1"/>
    <row r="211" s="1" customFormat="1" hidden="1"/>
    <row r="212" s="1" customFormat="1" hidden="1"/>
    <row r="213" s="1" customFormat="1" hidden="1"/>
    <row r="214" s="1" customFormat="1" hidden="1"/>
    <row r="215" s="1" customFormat="1" hidden="1"/>
    <row r="216" s="1" customFormat="1" hidden="1"/>
    <row r="217" s="1" customFormat="1" hidden="1"/>
    <row r="218" s="1" customFormat="1" hidden="1"/>
    <row r="219" s="1" customFormat="1"/>
    <row r="220" s="1" customFormat="1"/>
    <row r="221" s="1" customFormat="1" ht="14.25" hidden="1" customHeight="1"/>
    <row r="222" s="1" customFormat="1" ht="14.25" hidden="1" customHeight="1"/>
    <row r="223" s="1" customFormat="1" ht="14.25" hidden="1" customHeight="1"/>
    <row r="224" s="1" customFormat="1" ht="14.25" hidden="1" customHeight="1"/>
    <row r="225" s="1" customFormat="1" ht="14.25" hidden="1" customHeight="1"/>
    <row r="226" s="1" customFormat="1" ht="14.25" hidden="1" customHeight="1"/>
  </sheetData>
  <sheetProtection algorithmName="SHA-512" hashValue="z8S/GzgQKhto1ndx+MlQ0PTxch13/Fd6PKK1xld9D86xt1nulyldCF83+GqbH6QYvf12Aprp2MIe7bA6r5Ufiw==" saltValue="VVzqgAZGUI2OZNtd0aeMlQ==" spinCount="100000" sheet="1" objects="1" scenarios="1"/>
  <mergeCells count="3">
    <mergeCell ref="C21:D22"/>
    <mergeCell ref="E21:E22"/>
    <mergeCell ref="J31:L31"/>
  </mergeCells>
  <phoneticPr fontId="6"/>
  <pageMargins left="0.7" right="0.7" top="0.75" bottom="0.75" header="0.3" footer="0.3"/>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3237-24DE-4F69-AE95-895F4893918E}">
  <dimension ref="A1:M271"/>
  <sheetViews>
    <sheetView showGridLines="0" zoomScaleNormal="100" workbookViewId="0"/>
  </sheetViews>
  <sheetFormatPr defaultColWidth="0" defaultRowHeight="0" customHeight="1" zeroHeight="1"/>
  <cols>
    <col min="1" max="2" width="4" style="1" customWidth="1"/>
    <col min="3" max="3" width="16.125" style="1" customWidth="1"/>
    <col min="4" max="4" width="43.375" style="1" bestFit="1" customWidth="1"/>
    <col min="5" max="5" width="16.125" style="1" customWidth="1"/>
    <col min="6" max="8" width="18.75" style="1" customWidth="1"/>
    <col min="9" max="9" width="11.875" style="1" customWidth="1"/>
    <col min="10" max="10" width="16.125" style="1" customWidth="1"/>
    <col min="11" max="11" width="43.375" style="1" bestFit="1" customWidth="1"/>
    <col min="12" max="12" width="16.125" style="1" customWidth="1"/>
    <col min="13" max="13" width="9.125" style="1" customWidth="1"/>
    <col min="14" max="16384" width="9.125" style="1" hidden="1"/>
  </cols>
  <sheetData>
    <row r="1" spans="2:12" ht="14.25"/>
    <row r="2" spans="2:12" ht="14.25">
      <c r="B2" s="33" t="s">
        <v>141</v>
      </c>
    </row>
    <row r="3" spans="2:12" ht="14.25"/>
    <row r="4" spans="2:12" ht="14.25">
      <c r="B4" s="17"/>
    </row>
    <row r="5" spans="2:12" ht="18.75">
      <c r="C5"/>
      <c r="D5"/>
      <c r="E5"/>
    </row>
    <row r="6" spans="2:12" ht="14.25"/>
    <row r="7" spans="2:12" ht="14.25"/>
    <row r="8" spans="2:12" ht="14.25"/>
    <row r="9" spans="2:12" ht="14.25"/>
    <row r="10" spans="2:12" ht="14.25">
      <c r="C10" s="2" t="s">
        <v>67</v>
      </c>
      <c r="D10" s="2"/>
      <c r="E10" s="3"/>
      <c r="J10" s="2" t="s">
        <v>94</v>
      </c>
      <c r="K10" s="3"/>
      <c r="L10" s="3"/>
    </row>
    <row r="11" spans="2:12" ht="15" thickBot="1">
      <c r="C11" s="18"/>
      <c r="D11" s="19" t="s">
        <v>68</v>
      </c>
      <c r="E11" s="20" t="s">
        <v>69</v>
      </c>
      <c r="J11" s="18"/>
      <c r="K11" s="19" t="s">
        <v>68</v>
      </c>
      <c r="L11" s="20" t="s">
        <v>69</v>
      </c>
    </row>
    <row r="12" spans="2:12" ht="15.75" thickTop="1" thickBot="1">
      <c r="C12" s="21" t="s">
        <v>8</v>
      </c>
      <c r="D12" s="22" t="s">
        <v>7</v>
      </c>
      <c r="E12" s="23" t="s">
        <v>9</v>
      </c>
      <c r="J12" s="21" t="s">
        <v>8</v>
      </c>
      <c r="K12" s="22" t="s">
        <v>7</v>
      </c>
      <c r="L12" s="23" t="s">
        <v>9</v>
      </c>
    </row>
    <row r="13" spans="2:12" ht="14.25">
      <c r="C13" s="24">
        <v>85400</v>
      </c>
      <c r="D13" s="34" t="s">
        <v>30</v>
      </c>
      <c r="E13" s="24"/>
      <c r="J13" s="48"/>
      <c r="K13" s="34" t="s">
        <v>30</v>
      </c>
      <c r="L13" s="48"/>
    </row>
    <row r="14" spans="2:12" ht="14.25">
      <c r="C14" s="25">
        <v>1308000</v>
      </c>
      <c r="D14" s="35" t="s">
        <v>78</v>
      </c>
      <c r="E14" s="25"/>
      <c r="J14" s="49"/>
      <c r="K14" s="35" t="s">
        <v>78</v>
      </c>
      <c r="L14" s="49"/>
    </row>
    <row r="15" spans="2:12" ht="14.25">
      <c r="C15" s="25">
        <v>1700000</v>
      </c>
      <c r="D15" s="35" t="s">
        <v>29</v>
      </c>
      <c r="E15" s="25"/>
      <c r="J15" s="49"/>
      <c r="K15" s="35" t="s">
        <v>29</v>
      </c>
      <c r="L15" s="49"/>
    </row>
    <row r="16" spans="2:12" ht="14.25">
      <c r="C16" s="25">
        <v>990000</v>
      </c>
      <c r="D16" s="35" t="s">
        <v>38</v>
      </c>
      <c r="E16" s="25"/>
      <c r="J16" s="49"/>
      <c r="K16" s="35" t="s">
        <v>38</v>
      </c>
      <c r="L16" s="49"/>
    </row>
    <row r="17" spans="3:12" ht="14.25">
      <c r="C17" s="25">
        <v>470000</v>
      </c>
      <c r="D17" s="35" t="s">
        <v>70</v>
      </c>
      <c r="E17" s="25"/>
      <c r="J17" s="49"/>
      <c r="K17" s="35" t="s">
        <v>98</v>
      </c>
      <c r="L17" s="49"/>
    </row>
    <row r="18" spans="3:12" ht="14.25">
      <c r="C18" s="25">
        <v>160000</v>
      </c>
      <c r="D18" s="35" t="s">
        <v>71</v>
      </c>
      <c r="E18" s="25"/>
      <c r="J18" s="49"/>
      <c r="K18" s="35" t="s">
        <v>99</v>
      </c>
      <c r="L18" s="49"/>
    </row>
    <row r="19" spans="3:12" ht="14.25">
      <c r="C19" s="25">
        <v>340000</v>
      </c>
      <c r="D19" s="35" t="s">
        <v>72</v>
      </c>
      <c r="E19" s="25"/>
      <c r="J19" s="49"/>
      <c r="K19" s="35" t="s">
        <v>91</v>
      </c>
      <c r="L19" s="49"/>
    </row>
    <row r="20" spans="3:12" ht="14.25">
      <c r="C20" s="25">
        <v>1400000</v>
      </c>
      <c r="D20" s="35" t="s">
        <v>91</v>
      </c>
      <c r="E20" s="25"/>
      <c r="J20" s="25">
        <v>260000</v>
      </c>
      <c r="K20" s="35" t="s">
        <v>46</v>
      </c>
      <c r="L20" s="49"/>
    </row>
    <row r="21" spans="3:12" ht="14.25">
      <c r="C21" s="25">
        <v>260000</v>
      </c>
      <c r="D21" s="35" t="s">
        <v>46</v>
      </c>
      <c r="E21" s="25"/>
      <c r="J21" s="49"/>
      <c r="K21" s="35" t="s">
        <v>34</v>
      </c>
      <c r="L21" s="49"/>
    </row>
    <row r="22" spans="3:12" ht="14.25">
      <c r="C22" s="25"/>
      <c r="D22" s="35" t="s">
        <v>38</v>
      </c>
      <c r="E22" s="25">
        <v>516000</v>
      </c>
      <c r="J22" s="49"/>
      <c r="K22" s="53"/>
      <c r="L22" s="49"/>
    </row>
    <row r="23" spans="3:12" ht="14.25">
      <c r="C23" s="25"/>
      <c r="D23" s="35" t="s">
        <v>73</v>
      </c>
      <c r="E23" s="25">
        <v>120000</v>
      </c>
      <c r="J23" s="49"/>
      <c r="K23" s="35" t="s">
        <v>74</v>
      </c>
      <c r="L23" s="49"/>
    </row>
    <row r="24" spans="3:12" ht="14.25">
      <c r="C24" s="25"/>
      <c r="D24" s="35" t="s">
        <v>74</v>
      </c>
      <c r="E24" s="25">
        <v>930000</v>
      </c>
      <c r="J24" s="49"/>
      <c r="K24" s="35" t="s">
        <v>100</v>
      </c>
      <c r="L24" s="49"/>
    </row>
    <row r="25" spans="3:12" ht="14.25">
      <c r="C25" s="25"/>
      <c r="D25" s="35" t="s">
        <v>102</v>
      </c>
      <c r="E25" s="25">
        <v>1200000</v>
      </c>
      <c r="J25" s="49"/>
      <c r="K25" s="35" t="s">
        <v>101</v>
      </c>
      <c r="L25" s="49"/>
    </row>
    <row r="26" spans="3:12" ht="14.25">
      <c r="C26" s="25"/>
      <c r="D26" s="35" t="s">
        <v>87</v>
      </c>
      <c r="E26" s="25">
        <v>3000</v>
      </c>
      <c r="J26" s="49"/>
      <c r="K26" s="35" t="s">
        <v>102</v>
      </c>
      <c r="L26" s="49"/>
    </row>
    <row r="27" spans="3:12" ht="14.25">
      <c r="C27" s="25"/>
      <c r="D27" s="35" t="s">
        <v>92</v>
      </c>
      <c r="E27" s="25">
        <v>480000</v>
      </c>
      <c r="J27" s="49"/>
      <c r="K27" s="35" t="s">
        <v>105</v>
      </c>
      <c r="L27" s="49"/>
    </row>
    <row r="28" spans="3:12" ht="14.25">
      <c r="C28" s="25"/>
      <c r="D28" s="35" t="s">
        <v>52</v>
      </c>
      <c r="E28" s="25">
        <v>1500000</v>
      </c>
      <c r="J28" s="49"/>
      <c r="K28" s="35" t="s">
        <v>92</v>
      </c>
      <c r="L28" s="49"/>
    </row>
    <row r="29" spans="3:12" ht="14.25">
      <c r="C29" s="25"/>
      <c r="D29" s="35" t="s">
        <v>64</v>
      </c>
      <c r="E29" s="25">
        <v>834000</v>
      </c>
      <c r="J29" s="49"/>
      <c r="K29" s="35" t="s">
        <v>52</v>
      </c>
      <c r="L29" s="37">
        <v>1500000</v>
      </c>
    </row>
    <row r="30" spans="3:12" ht="14.25">
      <c r="C30" s="25"/>
      <c r="D30" s="35" t="s">
        <v>41</v>
      </c>
      <c r="E30" s="25">
        <v>9300000</v>
      </c>
      <c r="J30" s="49"/>
      <c r="K30" s="35" t="s">
        <v>107</v>
      </c>
      <c r="L30" s="37">
        <v>834000</v>
      </c>
    </row>
    <row r="31" spans="3:12" ht="14.25">
      <c r="C31" s="25">
        <v>4700000</v>
      </c>
      <c r="D31" s="35" t="s">
        <v>75</v>
      </c>
      <c r="E31" s="25"/>
      <c r="J31" s="49"/>
      <c r="K31" s="35" t="s">
        <v>41</v>
      </c>
      <c r="L31" s="37">
        <v>9300000</v>
      </c>
    </row>
    <row r="32" spans="3:12" ht="14.25">
      <c r="C32" s="25">
        <v>1625000</v>
      </c>
      <c r="D32" s="35" t="s">
        <v>76</v>
      </c>
      <c r="E32" s="25"/>
      <c r="J32" s="49"/>
      <c r="K32" s="35" t="s">
        <v>83</v>
      </c>
      <c r="L32" s="49"/>
    </row>
    <row r="33" spans="3:12" ht="14.25">
      <c r="C33" s="25">
        <v>1690000</v>
      </c>
      <c r="D33" s="35" t="s">
        <v>57</v>
      </c>
      <c r="E33" s="25"/>
      <c r="J33" s="49"/>
      <c r="K33" s="35" t="s">
        <v>75</v>
      </c>
      <c r="L33" s="49"/>
    </row>
    <row r="34" spans="3:12" ht="14.25">
      <c r="C34" s="25">
        <v>86000</v>
      </c>
      <c r="D34" s="35" t="s">
        <v>77</v>
      </c>
      <c r="E34" s="25"/>
      <c r="J34" s="38">
        <v>1625000</v>
      </c>
      <c r="K34" s="35" t="s">
        <v>76</v>
      </c>
      <c r="L34" s="50"/>
    </row>
    <row r="35" spans="3:12" ht="14.25">
      <c r="C35" s="25">
        <v>47600</v>
      </c>
      <c r="D35" s="35" t="s">
        <v>44</v>
      </c>
      <c r="E35" s="25"/>
      <c r="J35" s="50"/>
      <c r="K35" s="35" t="s">
        <v>57</v>
      </c>
      <c r="L35" s="50"/>
    </row>
    <row r="36" spans="3:12" ht="14.25">
      <c r="C36" s="27">
        <v>21000</v>
      </c>
      <c r="D36" s="35" t="s">
        <v>93</v>
      </c>
      <c r="E36" s="27"/>
      <c r="J36" s="50"/>
      <c r="K36" s="35" t="s">
        <v>103</v>
      </c>
      <c r="L36" s="50"/>
    </row>
    <row r="37" spans="3:12" ht="15" thickBot="1">
      <c r="C37" s="15">
        <f>+SUM(C13:C36)</f>
        <v>14883000</v>
      </c>
      <c r="D37" s="35"/>
      <c r="E37" s="28">
        <f>+SUM(E13:E36)</f>
        <v>14883000</v>
      </c>
      <c r="J37" s="50"/>
      <c r="K37" s="35" t="s">
        <v>104</v>
      </c>
      <c r="L37" s="50"/>
    </row>
    <row r="38" spans="3:12" ht="15" thickTop="1">
      <c r="C38" s="29"/>
      <c r="J38" s="50"/>
      <c r="K38" s="35" t="s">
        <v>88</v>
      </c>
      <c r="L38" s="50"/>
    </row>
    <row r="39" spans="3:12" ht="14.25">
      <c r="C39" s="29"/>
      <c r="J39" s="50"/>
      <c r="K39" s="35" t="s">
        <v>106</v>
      </c>
      <c r="L39" s="50"/>
    </row>
    <row r="40" spans="3:12" ht="14.25">
      <c r="C40" s="29"/>
      <c r="J40" s="50"/>
      <c r="K40" s="35" t="s">
        <v>93</v>
      </c>
      <c r="L40" s="50"/>
    </row>
    <row r="41" spans="3:12" ht="14.25">
      <c r="C41" s="29"/>
      <c r="J41" s="50"/>
      <c r="K41" s="35" t="s">
        <v>90</v>
      </c>
      <c r="L41" s="50"/>
    </row>
    <row r="42" spans="3:12" ht="14.25">
      <c r="C42" s="29"/>
      <c r="J42" s="51"/>
      <c r="K42" s="35" t="s">
        <v>97</v>
      </c>
      <c r="L42" s="51"/>
    </row>
    <row r="43" spans="3:12" ht="15" thickBot="1">
      <c r="C43" s="29"/>
      <c r="J43" s="47"/>
      <c r="K43" s="26"/>
      <c r="L43" s="52"/>
    </row>
    <row r="44" spans="3:12" ht="15" thickTop="1">
      <c r="C44" s="29"/>
    </row>
    <row r="45" spans="3:12" ht="14.25">
      <c r="C45" s="29"/>
      <c r="J45" s="36" t="s">
        <v>61</v>
      </c>
      <c r="K45" s="54"/>
    </row>
    <row r="46" spans="3:12" ht="14.25">
      <c r="C46" s="29"/>
    </row>
    <row r="47" spans="3:12" ht="14.25" hidden="1">
      <c r="C47" s="29"/>
    </row>
    <row r="48" spans="3:12" ht="14.25" hidden="1">
      <c r="C48" s="29"/>
    </row>
    <row r="49" spans="3:8" ht="14.25" hidden="1">
      <c r="C49" s="29"/>
    </row>
    <row r="50" spans="3:8" ht="14.25" hidden="1">
      <c r="C50" s="29"/>
    </row>
    <row r="51" spans="3:8" ht="14.25" hidden="1">
      <c r="C51" s="29"/>
    </row>
    <row r="52" spans="3:8" ht="14.25" hidden="1">
      <c r="C52" s="29"/>
    </row>
    <row r="53" spans="3:8" ht="14.25" hidden="1">
      <c r="C53" s="29"/>
    </row>
    <row r="54" spans="3:8" ht="14.25" hidden="1"/>
    <row r="55" spans="3:8" ht="14.25" hidden="1">
      <c r="C55" s="3"/>
      <c r="D55" s="3"/>
      <c r="E55" s="3"/>
      <c r="F55" s="3"/>
      <c r="G55" s="3"/>
      <c r="H55" s="3"/>
    </row>
    <row r="56" spans="3:8" ht="14.25" hidden="1">
      <c r="C56" s="3"/>
      <c r="D56" s="3"/>
      <c r="E56" s="3"/>
      <c r="F56" s="3"/>
      <c r="G56" s="3"/>
      <c r="H56" s="3"/>
    </row>
    <row r="57" spans="3:8" ht="14.25" hidden="1">
      <c r="C57" s="3"/>
      <c r="D57" s="3"/>
      <c r="E57" s="3"/>
      <c r="F57" s="3"/>
      <c r="G57" s="3"/>
      <c r="H57" s="3"/>
    </row>
    <row r="58" spans="3:8" ht="14.25" hidden="1">
      <c r="C58" s="3"/>
      <c r="D58" s="3"/>
      <c r="E58" s="3"/>
      <c r="F58" s="3"/>
      <c r="G58" s="3"/>
      <c r="H58" s="3"/>
    </row>
    <row r="59" spans="3:8" ht="14.25" hidden="1">
      <c r="C59" s="3"/>
      <c r="D59" s="3"/>
      <c r="E59" s="3"/>
      <c r="F59" s="3"/>
      <c r="G59" s="3"/>
      <c r="H59" s="3"/>
    </row>
    <row r="60" spans="3:8" ht="14.25" hidden="1">
      <c r="C60" s="3"/>
      <c r="D60" s="3"/>
      <c r="E60" s="3"/>
      <c r="F60" s="3"/>
      <c r="G60" s="3"/>
      <c r="H60" s="3"/>
    </row>
    <row r="61" spans="3:8" ht="14.25" hidden="1">
      <c r="C61" s="3"/>
      <c r="D61" s="3"/>
      <c r="E61" s="3"/>
      <c r="F61" s="3"/>
      <c r="G61" s="3"/>
      <c r="H61" s="3"/>
    </row>
    <row r="62" spans="3:8" ht="14.25" hidden="1">
      <c r="C62" s="3"/>
      <c r="D62" s="3"/>
      <c r="E62" s="3"/>
      <c r="F62" s="3"/>
      <c r="G62" s="3"/>
      <c r="H62" s="3"/>
    </row>
    <row r="63" spans="3:8" ht="14.25" hidden="1">
      <c r="C63" s="3"/>
      <c r="D63" s="3"/>
      <c r="E63" s="3"/>
      <c r="F63" s="3"/>
      <c r="G63" s="3"/>
      <c r="H63" s="3"/>
    </row>
    <row r="64" spans="3:8" ht="14.25" hidden="1">
      <c r="C64" s="3"/>
      <c r="D64" s="3"/>
      <c r="E64" s="3"/>
      <c r="F64" s="3"/>
      <c r="G64" s="3"/>
      <c r="H64" s="3"/>
    </row>
    <row r="65" spans="3:8" ht="14.25" hidden="1">
      <c r="C65" s="3"/>
      <c r="D65" s="3"/>
      <c r="E65" s="3"/>
      <c r="F65" s="3"/>
      <c r="G65" s="3"/>
      <c r="H65" s="3"/>
    </row>
    <row r="66" spans="3:8" ht="14.25" hidden="1">
      <c r="C66" s="3"/>
      <c r="D66" s="3"/>
      <c r="E66" s="3"/>
      <c r="F66" s="3"/>
      <c r="G66" s="3"/>
      <c r="H66" s="3"/>
    </row>
    <row r="67" spans="3:8" ht="14.25" hidden="1">
      <c r="C67" s="3"/>
      <c r="D67" s="3"/>
      <c r="E67" s="3"/>
      <c r="F67" s="3"/>
      <c r="G67" s="3"/>
      <c r="H67" s="3"/>
    </row>
    <row r="68" spans="3:8" ht="14.25" hidden="1">
      <c r="C68" s="3"/>
      <c r="D68" s="3"/>
      <c r="E68" s="3"/>
      <c r="F68" s="3"/>
      <c r="G68" s="3"/>
      <c r="H68" s="3"/>
    </row>
    <row r="69" spans="3:8" ht="14.25" hidden="1">
      <c r="C69" s="3"/>
      <c r="D69" s="3"/>
      <c r="E69" s="3"/>
      <c r="F69" s="3"/>
      <c r="G69" s="3"/>
      <c r="H69" s="3"/>
    </row>
    <row r="70" spans="3:8" ht="14.25" hidden="1">
      <c r="C70" s="3"/>
      <c r="D70" s="3"/>
      <c r="E70" s="3"/>
      <c r="F70" s="3"/>
      <c r="G70" s="3"/>
      <c r="H70" s="3"/>
    </row>
    <row r="71" spans="3:8" ht="14.25" hidden="1">
      <c r="C71" s="3"/>
      <c r="D71" s="3"/>
      <c r="E71" s="3"/>
      <c r="F71" s="3"/>
      <c r="G71" s="3"/>
      <c r="H71" s="3"/>
    </row>
    <row r="72" spans="3:8" ht="14.25" hidden="1">
      <c r="C72" s="3"/>
      <c r="D72" s="3"/>
      <c r="E72" s="3"/>
      <c r="F72" s="3"/>
      <c r="G72" s="3"/>
      <c r="H72" s="3"/>
    </row>
    <row r="73" spans="3:8" ht="14.25" hidden="1"/>
    <row r="74" spans="3:8" ht="14.25" hidden="1"/>
    <row r="75" spans="3:8" ht="14.25" hidden="1"/>
    <row r="76" spans="3:8" ht="14.25" hidden="1"/>
    <row r="77" spans="3:8" ht="14.25" hidden="1"/>
    <row r="78" spans="3:8" ht="14.25" hidden="1"/>
    <row r="79" spans="3:8" ht="14.25" hidden="1"/>
    <row r="80" spans="3:8" ht="14.25" hidden="1"/>
    <row r="81" ht="14.25" hidden="1"/>
    <row r="82" ht="14.25" hidden="1"/>
    <row r="83" ht="14.25" hidden="1"/>
    <row r="84" ht="14.25" hidden="1"/>
    <row r="85" ht="14.25" hidden="1"/>
    <row r="86" ht="14.25" hidden="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customHeight="1"/>
  </sheetData>
  <sheetProtection algorithmName="SHA-512" hashValue="/TY3jzv0Q9PwQeom/vHOKh0JoJgHTS3yT95MGgVG0b02rYr71UdqKz2gzM+lVJ5L2lBYkn5emFChc3IQKQAWpQ==" saltValue="YZwSzZr2nuaRFedSM+Fm1g==" spinCount="100000" sheet="1" objects="1" scenarios="1"/>
  <phoneticPr fontId="6"/>
  <pageMargins left="0.7" right="0.7" top="0.75" bottom="0.75" header="0.3" footer="0.3"/>
  <pageSetup paperSize="9"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0DE97-3DFF-4E5A-912A-48702F7FB44F}">
  <dimension ref="C6:P11"/>
  <sheetViews>
    <sheetView showGridLines="0" workbookViewId="0">
      <selection activeCell="O11" sqref="C6:O11"/>
    </sheetView>
  </sheetViews>
  <sheetFormatPr defaultColWidth="9.125" defaultRowHeight="12"/>
  <cols>
    <col min="1" max="2" width="9.125" style="88"/>
    <col min="3" max="4" width="4.875" style="88" customWidth="1"/>
    <col min="5" max="8" width="10.375" style="88" customWidth="1"/>
    <col min="9" max="9" width="1.25" style="88" customWidth="1"/>
    <col min="10" max="11" width="4.875" style="88" customWidth="1"/>
    <col min="12" max="15" width="10.375" style="88" customWidth="1"/>
    <col min="16" max="16" width="13.75" style="88" customWidth="1"/>
    <col min="17" max="16384" width="9.125" style="88"/>
  </cols>
  <sheetData>
    <row r="6" spans="3:16" ht="12.75" thickBot="1">
      <c r="C6" s="91" t="s">
        <v>137</v>
      </c>
      <c r="D6" s="91"/>
      <c r="E6" s="91"/>
      <c r="F6" s="91"/>
      <c r="G6" s="91"/>
      <c r="H6" s="91"/>
      <c r="J6" s="91" t="s">
        <v>138</v>
      </c>
      <c r="K6" s="91"/>
      <c r="L6" s="91"/>
      <c r="M6" s="91"/>
      <c r="N6" s="91"/>
      <c r="O6" s="91"/>
    </row>
    <row r="7" spans="3:16" ht="12.75" thickTop="1">
      <c r="C7" s="92">
        <v>2024</v>
      </c>
      <c r="D7" s="95"/>
      <c r="E7" s="92" t="s">
        <v>123</v>
      </c>
      <c r="F7" s="92"/>
      <c r="G7" s="94"/>
      <c r="H7" s="93" t="s">
        <v>21</v>
      </c>
      <c r="I7" s="89"/>
      <c r="J7" s="92">
        <v>2024</v>
      </c>
      <c r="K7" s="95"/>
      <c r="L7" s="92" t="s">
        <v>123</v>
      </c>
      <c r="M7" s="92"/>
      <c r="N7" s="94"/>
      <c r="O7" s="93" t="s">
        <v>21</v>
      </c>
    </row>
    <row r="8" spans="3:16">
      <c r="C8" s="96">
        <v>10</v>
      </c>
      <c r="D8" s="96">
        <v>5</v>
      </c>
      <c r="E8" s="97" t="s">
        <v>121</v>
      </c>
      <c r="F8" s="97"/>
      <c r="G8" s="98" t="s">
        <v>9</v>
      </c>
      <c r="H8" s="97"/>
      <c r="I8" s="89"/>
      <c r="J8" s="96">
        <v>10</v>
      </c>
      <c r="K8" s="96">
        <v>5</v>
      </c>
      <c r="L8" s="97" t="s">
        <v>125</v>
      </c>
      <c r="M8" s="97"/>
      <c r="N8" s="98" t="s">
        <v>9</v>
      </c>
      <c r="O8" s="97"/>
      <c r="P8" s="89"/>
    </row>
    <row r="9" spans="3:16">
      <c r="C9" s="108"/>
      <c r="D9" s="108"/>
      <c r="E9" s="109" t="s">
        <v>139</v>
      </c>
      <c r="F9" s="109">
        <v>175</v>
      </c>
      <c r="G9" s="110" t="s">
        <v>120</v>
      </c>
      <c r="H9" s="111">
        <v>66500</v>
      </c>
      <c r="I9" s="90"/>
      <c r="J9" s="108"/>
      <c r="K9" s="108"/>
      <c r="L9" s="109" t="s">
        <v>139</v>
      </c>
      <c r="M9" s="109">
        <v>215</v>
      </c>
      <c r="N9" s="110" t="s">
        <v>127</v>
      </c>
      <c r="O9" s="111">
        <v>111800</v>
      </c>
    </row>
    <row r="10" spans="3:16">
      <c r="C10" s="103"/>
      <c r="D10" s="103">
        <v>21</v>
      </c>
      <c r="E10" s="104" t="s">
        <v>122</v>
      </c>
      <c r="F10" s="105"/>
      <c r="G10" s="106" t="s">
        <v>9</v>
      </c>
      <c r="H10" s="107"/>
      <c r="I10" s="90"/>
      <c r="J10" s="103"/>
      <c r="K10" s="103">
        <v>21</v>
      </c>
      <c r="L10" s="104" t="s">
        <v>126</v>
      </c>
      <c r="M10" s="105"/>
      <c r="N10" s="106" t="s">
        <v>9</v>
      </c>
      <c r="O10" s="107"/>
    </row>
    <row r="11" spans="3:16">
      <c r="C11" s="99"/>
      <c r="D11" s="99"/>
      <c r="E11" s="100" t="s">
        <v>139</v>
      </c>
      <c r="F11" s="100">
        <v>140</v>
      </c>
      <c r="G11" s="101" t="s">
        <v>124</v>
      </c>
      <c r="H11" s="102">
        <v>53060</v>
      </c>
      <c r="I11" s="90"/>
      <c r="J11" s="99"/>
      <c r="K11" s="99"/>
      <c r="L11" s="100" t="s">
        <v>139</v>
      </c>
      <c r="M11" s="100">
        <v>150</v>
      </c>
      <c r="N11" s="101" t="s">
        <v>128</v>
      </c>
      <c r="O11" s="102">
        <v>79500</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DF680-879F-4170-ABE9-119C400432B8}">
  <dimension ref="C2:Q23"/>
  <sheetViews>
    <sheetView showGridLines="0" workbookViewId="0">
      <selection activeCell="F6" sqref="F6"/>
    </sheetView>
  </sheetViews>
  <sheetFormatPr defaultColWidth="9.125" defaultRowHeight="14.25"/>
  <cols>
    <col min="1" max="2" width="7.125" style="1" customWidth="1"/>
    <col min="3" max="17" width="21" style="1" customWidth="1"/>
    <col min="18" max="16384" width="9.125" style="1"/>
  </cols>
  <sheetData>
    <row r="2" spans="3:17">
      <c r="C2" s="1" t="s">
        <v>26</v>
      </c>
      <c r="D2" s="1" t="s">
        <v>29</v>
      </c>
      <c r="E2" s="1" t="s">
        <v>31</v>
      </c>
      <c r="F2" s="1" t="s">
        <v>35</v>
      </c>
      <c r="G2" s="1" t="s">
        <v>38</v>
      </c>
      <c r="H2" s="1" t="s">
        <v>80</v>
      </c>
      <c r="I2" s="1" t="s">
        <v>42</v>
      </c>
      <c r="J2" s="1" t="s">
        <v>44</v>
      </c>
      <c r="K2" s="1" t="s">
        <v>32</v>
      </c>
      <c r="L2" s="1" t="s">
        <v>34</v>
      </c>
      <c r="M2" s="1" t="s">
        <v>83</v>
      </c>
      <c r="N2" s="1" t="s">
        <v>52</v>
      </c>
      <c r="O2" s="1" t="s">
        <v>53</v>
      </c>
      <c r="P2" s="1" t="s">
        <v>59</v>
      </c>
      <c r="Q2" s="1" t="s">
        <v>38</v>
      </c>
    </row>
    <row r="3" spans="3:17">
      <c r="C3" s="1" t="s">
        <v>27</v>
      </c>
      <c r="D3" s="1" t="s">
        <v>97</v>
      </c>
      <c r="E3" s="1" t="s">
        <v>78</v>
      </c>
      <c r="F3" s="1" t="s">
        <v>36</v>
      </c>
      <c r="G3" s="1" t="s">
        <v>60</v>
      </c>
      <c r="H3" s="1" t="s">
        <v>40</v>
      </c>
      <c r="I3" s="1" t="s">
        <v>29</v>
      </c>
      <c r="J3" s="1" t="s">
        <v>45</v>
      </c>
      <c r="K3" s="1" t="s">
        <v>41</v>
      </c>
      <c r="L3" s="1" t="s">
        <v>48</v>
      </c>
      <c r="M3" s="1" t="s">
        <v>49</v>
      </c>
      <c r="N3" s="1" t="s">
        <v>78</v>
      </c>
      <c r="O3" s="1" t="s">
        <v>54</v>
      </c>
      <c r="P3" s="1" t="s">
        <v>86</v>
      </c>
      <c r="Q3" s="1" t="s">
        <v>34</v>
      </c>
    </row>
    <row r="4" spans="3:17">
      <c r="C4" s="1" t="s">
        <v>28</v>
      </c>
      <c r="D4" s="1" t="s">
        <v>30</v>
      </c>
      <c r="E4" s="1" t="s">
        <v>32</v>
      </c>
      <c r="F4" s="1" t="s">
        <v>37</v>
      </c>
      <c r="G4" s="1" t="s">
        <v>87</v>
      </c>
      <c r="H4" s="1" t="s">
        <v>38</v>
      </c>
      <c r="I4" s="1" t="s">
        <v>38</v>
      </c>
      <c r="J4" s="1" t="s">
        <v>30</v>
      </c>
      <c r="K4" s="1" t="s">
        <v>34</v>
      </c>
      <c r="L4" s="1" t="s">
        <v>74</v>
      </c>
      <c r="M4" s="1" t="s">
        <v>29</v>
      </c>
      <c r="N4" s="1" t="s">
        <v>29</v>
      </c>
      <c r="O4" s="1" t="s">
        <v>52</v>
      </c>
      <c r="P4" s="1" t="s">
        <v>57</v>
      </c>
      <c r="Q4" s="1" t="s">
        <v>41</v>
      </c>
    </row>
    <row r="5" spans="3:17">
      <c r="C5" s="1" t="s">
        <v>78</v>
      </c>
      <c r="D5" s="1" t="s">
        <v>77</v>
      </c>
      <c r="E5" s="1" t="s">
        <v>29</v>
      </c>
      <c r="F5" s="1" t="s">
        <v>91</v>
      </c>
      <c r="G5" s="1" t="s">
        <v>88</v>
      </c>
      <c r="H5" s="1" t="s">
        <v>30</v>
      </c>
      <c r="I5" s="1" t="s">
        <v>78</v>
      </c>
      <c r="J5" s="1" t="s">
        <v>47</v>
      </c>
      <c r="K5" s="1" t="s">
        <v>38</v>
      </c>
      <c r="L5" s="1" t="s">
        <v>70</v>
      </c>
      <c r="M5" s="1" t="s">
        <v>50</v>
      </c>
      <c r="N5" s="1" t="s">
        <v>62</v>
      </c>
      <c r="O5" s="1" t="s">
        <v>89</v>
      </c>
      <c r="P5" s="1" t="s">
        <v>29</v>
      </c>
      <c r="Q5" s="1" t="s">
        <v>48</v>
      </c>
    </row>
    <row r="6" spans="3:17">
      <c r="C6" s="1" t="s">
        <v>79</v>
      </c>
      <c r="D6" s="1" t="s">
        <v>70</v>
      </c>
      <c r="E6" s="1" t="s">
        <v>33</v>
      </c>
      <c r="F6" s="1" t="s">
        <v>54</v>
      </c>
      <c r="G6" s="1" t="s">
        <v>39</v>
      </c>
      <c r="H6" s="1" t="s">
        <v>82</v>
      </c>
      <c r="I6" s="1" t="s">
        <v>34</v>
      </c>
      <c r="J6" s="1" t="s">
        <v>46</v>
      </c>
      <c r="K6" s="1" t="s">
        <v>81</v>
      </c>
      <c r="L6" s="1" t="s">
        <v>29</v>
      </c>
      <c r="M6" s="1" t="s">
        <v>32</v>
      </c>
      <c r="N6" s="1" t="s">
        <v>85</v>
      </c>
      <c r="O6" s="1" t="s">
        <v>55</v>
      </c>
      <c r="P6" s="1" t="s">
        <v>46</v>
      </c>
      <c r="Q6" s="1" t="s">
        <v>74</v>
      </c>
    </row>
    <row r="7" spans="3:17">
      <c r="C7" s="1" t="s">
        <v>76</v>
      </c>
      <c r="D7" s="1" t="s">
        <v>95</v>
      </c>
      <c r="E7" s="1" t="s">
        <v>34</v>
      </c>
      <c r="F7" s="1" t="s">
        <v>30</v>
      </c>
      <c r="G7" s="1" t="s">
        <v>96</v>
      </c>
      <c r="H7" s="1" t="s">
        <v>41</v>
      </c>
      <c r="I7" s="1" t="s">
        <v>43</v>
      </c>
      <c r="J7" s="1" t="s">
        <v>86</v>
      </c>
      <c r="K7" s="1" t="s">
        <v>29</v>
      </c>
      <c r="L7" s="1" t="s">
        <v>38</v>
      </c>
      <c r="M7" s="1" t="s">
        <v>51</v>
      </c>
      <c r="N7" s="1" t="s">
        <v>84</v>
      </c>
      <c r="O7" s="1" t="s">
        <v>56</v>
      </c>
      <c r="P7" s="1" t="s">
        <v>58</v>
      </c>
      <c r="Q7" s="1" t="s">
        <v>70</v>
      </c>
    </row>
    <row r="13" spans="3:17">
      <c r="J13" s="55" t="s">
        <v>11</v>
      </c>
      <c r="K13" s="55" t="s">
        <v>12</v>
      </c>
      <c r="L13" s="55" t="s">
        <v>13</v>
      </c>
      <c r="M13" s="55" t="s">
        <v>2</v>
      </c>
    </row>
    <row r="14" spans="3:17">
      <c r="J14" s="56" t="s">
        <v>14</v>
      </c>
      <c r="K14" s="56">
        <v>230</v>
      </c>
      <c r="L14" s="56">
        <v>150</v>
      </c>
      <c r="M14" s="57">
        <f>+K14*L14</f>
        <v>34500</v>
      </c>
    </row>
    <row r="15" spans="3:17">
      <c r="J15" s="56" t="s">
        <v>15</v>
      </c>
      <c r="K15" s="56">
        <v>170</v>
      </c>
      <c r="L15" s="56">
        <v>210</v>
      </c>
      <c r="M15" s="57">
        <f>+K15*L15</f>
        <v>35700</v>
      </c>
    </row>
    <row r="16" spans="3:17">
      <c r="K16" s="58" t="s">
        <v>16</v>
      </c>
      <c r="L16" s="58"/>
      <c r="M16" s="57">
        <v>7020</v>
      </c>
    </row>
    <row r="17" spans="10:13">
      <c r="K17" s="58" t="s">
        <v>17</v>
      </c>
      <c r="L17" s="58"/>
      <c r="M17" s="57">
        <v>77220</v>
      </c>
    </row>
    <row r="19" spans="10:13">
      <c r="J19" s="55" t="s">
        <v>18</v>
      </c>
      <c r="K19" s="55" t="s">
        <v>19</v>
      </c>
      <c r="L19" s="55" t="s">
        <v>20</v>
      </c>
      <c r="M19" s="55" t="s">
        <v>21</v>
      </c>
    </row>
    <row r="20" spans="10:13">
      <c r="J20" s="56" t="s">
        <v>22</v>
      </c>
      <c r="K20" s="56">
        <v>230</v>
      </c>
      <c r="L20" s="56">
        <v>150</v>
      </c>
      <c r="M20" s="57">
        <f>+K20*L20</f>
        <v>34500</v>
      </c>
    </row>
    <row r="21" spans="10:13">
      <c r="J21" s="56" t="s">
        <v>23</v>
      </c>
      <c r="K21" s="56">
        <v>170</v>
      </c>
      <c r="L21" s="56">
        <v>210</v>
      </c>
      <c r="M21" s="57">
        <f>+K21*L21</f>
        <v>35700</v>
      </c>
    </row>
    <row r="22" spans="10:13">
      <c r="K22" s="58" t="s">
        <v>24</v>
      </c>
      <c r="L22" s="58"/>
      <c r="M22" s="57">
        <v>7020</v>
      </c>
    </row>
    <row r="23" spans="10:13">
      <c r="K23" s="58" t="s">
        <v>25</v>
      </c>
      <c r="L23" s="58"/>
      <c r="M23" s="57">
        <v>77220</v>
      </c>
    </row>
  </sheetData>
  <sheetProtection algorithmName="SHA-512" hashValue="MRsF2vZSljBWYOSDTslGop/Ly9KvEk4Enn9nP5mMm1qijS9Vq3Z4K5ocRR89qe7RDoVEKwMEW7LNYYFg+Xkm5g==" saltValue="JslSoA2HWOYoEMW68AWsBA==" spinCount="100000" sheet="1" objects="1" scenarios="1"/>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Q1</vt:lpstr>
      <vt:lpstr>Q2</vt:lpstr>
      <vt:lpstr>Sheet1</vt:lpstr>
      <vt:lpstr>Q3</vt:lpstr>
      <vt:lpstr>Q4</vt:lpstr>
      <vt:lpstr>Sheet4</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Ushiroebisu Shingo-MCP</dc:creator>
  <cp:lastModifiedBy>Shin Ush</cp:lastModifiedBy>
  <cp:lastPrinted>2025-03-02T12:15:18Z</cp:lastPrinted>
  <dcterms:created xsi:type="dcterms:W3CDTF">2025-02-03T14:13:24Z</dcterms:created>
  <dcterms:modified xsi:type="dcterms:W3CDTF">2025-03-02T12:18:33Z</dcterms:modified>
</cp:coreProperties>
</file>